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aveen\Downloads\Pledge Reports Table\Pledge Reports Table\"/>
    </mc:Choice>
  </mc:AlternateContent>
  <bookViews>
    <workbookView xWindow="0" yWindow="0" windowWidth="19455" windowHeight="11055"/>
  </bookViews>
  <sheets>
    <sheet name="Sheet1" sheetId="4" r:id="rId1"/>
    <sheet name="Sheet2" sheetId="5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8" i="4" l="1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</calcChain>
</file>

<file path=xl/sharedStrings.xml><?xml version="1.0" encoding="utf-8"?>
<sst xmlns="http://schemas.openxmlformats.org/spreadsheetml/2006/main" count="296" uniqueCount="182">
  <si>
    <t>DHS Dept of Family &amp; Child Services</t>
  </si>
  <si>
    <t>127</t>
  </si>
  <si>
    <t>Public Health Districts</t>
  </si>
  <si>
    <t>128</t>
  </si>
  <si>
    <t>Public Health District 3-2 Fulton</t>
  </si>
  <si>
    <t>Georgia Bureau Of Investigation</t>
  </si>
  <si>
    <t>234</t>
  </si>
  <si>
    <t>Criminal Justice Coordinating Council</t>
  </si>
  <si>
    <t>Dept of Admin Services</t>
  </si>
  <si>
    <t>403</t>
  </si>
  <si>
    <t>40351</t>
  </si>
  <si>
    <t>Office of State Admin Hearings</t>
  </si>
  <si>
    <t>40352</t>
  </si>
  <si>
    <t>Office of the Treasury</t>
  </si>
  <si>
    <t>Dept of Audits</t>
  </si>
  <si>
    <t>404</t>
  </si>
  <si>
    <t>Dept of Audits &amp; Accounts</t>
  </si>
  <si>
    <t>Dept of Public Health</t>
  </si>
  <si>
    <t>405</t>
  </si>
  <si>
    <t>State Accounting Office</t>
  </si>
  <si>
    <t>407</t>
  </si>
  <si>
    <t>State Financial &amp; Investments Commission</t>
  </si>
  <si>
    <t>409</t>
  </si>
  <si>
    <t>State Properties Commission</t>
  </si>
  <si>
    <t>410</t>
  </si>
  <si>
    <t>Dept of Defense</t>
  </si>
  <si>
    <t>411</t>
  </si>
  <si>
    <t>Dept of Education</t>
  </si>
  <si>
    <t>414</t>
  </si>
  <si>
    <t>Technical Colleges</t>
  </si>
  <si>
    <t>415</t>
  </si>
  <si>
    <t>Technical College System of Georgia</t>
  </si>
  <si>
    <t>Employees Retirement System</t>
  </si>
  <si>
    <t>416</t>
  </si>
  <si>
    <t>Prosecuting Attorneys Council</t>
  </si>
  <si>
    <t>418</t>
  </si>
  <si>
    <t>Dept of Community Health</t>
  </si>
  <si>
    <t>419</t>
  </si>
  <si>
    <t>Georgia Forestry Commission</t>
  </si>
  <si>
    <t>420</t>
  </si>
  <si>
    <t>Governor's Office</t>
  </si>
  <si>
    <t>42230</t>
  </si>
  <si>
    <t>Office of Planning and Budget</t>
  </si>
  <si>
    <t>Georgia Emergency Management Agency</t>
  </si>
  <si>
    <t>42254</t>
  </si>
  <si>
    <t>Dept of Human Services</t>
  </si>
  <si>
    <t>427</t>
  </si>
  <si>
    <t>Dept of Community Affairs</t>
  </si>
  <si>
    <t>428</t>
  </si>
  <si>
    <t>Dept of Econ Development</t>
  </si>
  <si>
    <t>429</t>
  </si>
  <si>
    <t>Dept of Economic Development</t>
  </si>
  <si>
    <t>Admin. Office of the Courts</t>
  </si>
  <si>
    <t>430</t>
  </si>
  <si>
    <t>Administrative Office of the Courts</t>
  </si>
  <si>
    <t>Court of Appeals</t>
  </si>
  <si>
    <t>432</t>
  </si>
  <si>
    <t>Dept of Labor</t>
  </si>
  <si>
    <t>440</t>
  </si>
  <si>
    <t>Dept of Behavioral Health and Developmental Disabilities</t>
  </si>
  <si>
    <t>441</t>
  </si>
  <si>
    <t>Dept of Law</t>
  </si>
  <si>
    <t>442</t>
  </si>
  <si>
    <t>Dept of Juvenile Justice</t>
  </si>
  <si>
    <t>461</t>
  </si>
  <si>
    <t>Dept of Natural Resources</t>
  </si>
  <si>
    <t>462</t>
  </si>
  <si>
    <t>State Board Pardons &amp; Paroles</t>
  </si>
  <si>
    <t>465</t>
  </si>
  <si>
    <t>Dept of Public Safety</t>
  </si>
  <si>
    <t>466</t>
  </si>
  <si>
    <t>Department of Public Safety</t>
  </si>
  <si>
    <t>46627</t>
  </si>
  <si>
    <t>Governor's Office of Highway Safety</t>
  </si>
  <si>
    <t>Dept Of Corrections</t>
  </si>
  <si>
    <t>467</t>
  </si>
  <si>
    <t>Dept Of Early Care And Learning</t>
  </si>
  <si>
    <t>469</t>
  </si>
  <si>
    <t>471</t>
  </si>
  <si>
    <t>Colleges and Universities</t>
  </si>
  <si>
    <t>4725030</t>
  </si>
  <si>
    <t>Georgia Institute of Technology</t>
  </si>
  <si>
    <t>4725090</t>
  </si>
  <si>
    <t>Georgia State University</t>
  </si>
  <si>
    <t>4725180</t>
  </si>
  <si>
    <t>The University of Georgia</t>
  </si>
  <si>
    <t>4725240</t>
  </si>
  <si>
    <t>Armstrong Atlantic State University</t>
  </si>
  <si>
    <t>4725360</t>
  </si>
  <si>
    <t>Georgia College and State University</t>
  </si>
  <si>
    <t>4725430</t>
  </si>
  <si>
    <t>Kennesaw State University</t>
  </si>
  <si>
    <t>4725510</t>
  </si>
  <si>
    <t>Valdosta State University</t>
  </si>
  <si>
    <t>4725530</t>
  </si>
  <si>
    <t>University of North Georgia</t>
  </si>
  <si>
    <t>4725620</t>
  </si>
  <si>
    <t>Bainbridge College</t>
  </si>
  <si>
    <t>4725720</t>
  </si>
  <si>
    <t>East Georgia College</t>
  </si>
  <si>
    <t>4725730</t>
  </si>
  <si>
    <t>Georgia Highlands College</t>
  </si>
  <si>
    <t>4725760</t>
  </si>
  <si>
    <t>Gordon College</t>
  </si>
  <si>
    <t>4725830</t>
  </si>
  <si>
    <t>Middle Georgia State University</t>
  </si>
  <si>
    <t>4725980</t>
  </si>
  <si>
    <t>University System of Georgia/Board of Regents</t>
  </si>
  <si>
    <t>Dept Of Revenue</t>
  </si>
  <si>
    <t>474</t>
  </si>
  <si>
    <t>Dept Of Drivers Services</t>
  </si>
  <si>
    <t>475</t>
  </si>
  <si>
    <t>Dept Of Driver Services</t>
  </si>
  <si>
    <t>Student Finance Commission</t>
  </si>
  <si>
    <t>476</t>
  </si>
  <si>
    <t>Dept of Community Supervision</t>
  </si>
  <si>
    <t>477</t>
  </si>
  <si>
    <t>Teachers Retirement System</t>
  </si>
  <si>
    <t>482</t>
  </si>
  <si>
    <t>Dept Of Transportation</t>
  </si>
  <si>
    <t>484</t>
  </si>
  <si>
    <t>Georgia Dept Of Transportation</t>
  </si>
  <si>
    <t>48412</t>
  </si>
  <si>
    <t>Georgia Dept Of Transportation District 2</t>
  </si>
  <si>
    <t>Subsequent Injury Trust Fund</t>
  </si>
  <si>
    <t>489</t>
  </si>
  <si>
    <t>State Board Of Workers Comp</t>
  </si>
  <si>
    <t>490</t>
  </si>
  <si>
    <t>State Board Of Workers Compensation</t>
  </si>
  <si>
    <t>Public Defenders Standards</t>
  </si>
  <si>
    <t>492</t>
  </si>
  <si>
    <t>Georgia Public Defender Council</t>
  </si>
  <si>
    <t>818</t>
  </si>
  <si>
    <t>Coastal Pines Technical College (formerly Altamaha &amp; Okefenokee Technical Colleges)</t>
  </si>
  <si>
    <t>824</t>
  </si>
  <si>
    <t>Augusta Technical College</t>
  </si>
  <si>
    <t>826</t>
  </si>
  <si>
    <t>West Georgia Technical College</t>
  </si>
  <si>
    <t>828</t>
  </si>
  <si>
    <t>Columbus Technical College</t>
  </si>
  <si>
    <t>829</t>
  </si>
  <si>
    <t>Georgia Northwestern Technical College</t>
  </si>
  <si>
    <t>832</t>
  </si>
  <si>
    <t>Gwinnett Technical College</t>
  </si>
  <si>
    <t>837</t>
  </si>
  <si>
    <t>Southern Regional Technical College</t>
  </si>
  <si>
    <t>838</t>
  </si>
  <si>
    <t>North Georgia Technical College</t>
  </si>
  <si>
    <t>841</t>
  </si>
  <si>
    <t>Savannah Technical College</t>
  </si>
  <si>
    <t>843</t>
  </si>
  <si>
    <t>Southeastern Technical College</t>
  </si>
  <si>
    <t>844</t>
  </si>
  <si>
    <t>Ogeechee Technical College</t>
  </si>
  <si>
    <t>848</t>
  </si>
  <si>
    <t>Wiregrass Georgia Technical College</t>
  </si>
  <si>
    <t>Lake Lanier Islands Development Authority</t>
  </si>
  <si>
    <t>913</t>
  </si>
  <si>
    <t>Georgia World Congress Center</t>
  </si>
  <si>
    <t>922</t>
  </si>
  <si>
    <t>State Road &amp; Tollway Authority</t>
  </si>
  <si>
    <t>927</t>
  </si>
  <si>
    <t>Georgia Environmental Finance Authority</t>
  </si>
  <si>
    <t>928</t>
  </si>
  <si>
    <t>Georgia Technology Authority</t>
  </si>
  <si>
    <t>980</t>
  </si>
  <si>
    <t>PLEDGES</t>
  </si>
  <si>
    <t>DOLLARS</t>
  </si>
  <si>
    <t>AGENCY/ENTITY DIVISION</t>
  </si>
  <si>
    <t>AGENCY/ENTITY SUBDIVISION</t>
  </si>
  <si>
    <t>SUBDIVISION ID</t>
  </si>
  <si>
    <t>NO. EMPLOYEES</t>
  </si>
  <si>
    <t>AVERAGE</t>
  </si>
  <si>
    <t>Year</t>
  </si>
  <si>
    <t>(All)</t>
  </si>
  <si>
    <t>Row Labels</t>
  </si>
  <si>
    <t>(blank)</t>
  </si>
  <si>
    <t>Grand Total</t>
  </si>
  <si>
    <t>Sum of PLEDGES</t>
  </si>
  <si>
    <t>Sum of DOLLARS</t>
  </si>
  <si>
    <t>Sum of AVERAGE</t>
  </si>
  <si>
    <t>Sum of NO.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</si>
</sst>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0"/>
      <name val="Century Gothic"/>
      <family val="2"/>
    </font>
    <font>
      <sz val="12"/>
      <color indexed="8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164" fontId="7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0" applyNumberFormat="1" applyAlignment="1">
      <alignment horizontal="left"/>
    </xf>
    <xf numFmtId="44" fontId="0" fillId="0" borderId="0" xfId="0" applyNumberFormat="1"/>
  </cellXfs>
  <cellStyles count="2">
    <cellStyle name="Normal" xfId="0" builtinId="0"/>
    <cellStyle name="Normal_Sheet1" xfId="1"/>
  </cellStyles>
  <dxfs count="127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left"/>
    </dxf>
    <dxf>
      <alignment horizontal="left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yes, Hannah" refreshedDate="44040.386048032407" createdVersion="6" refreshedVersion="6" minRefreshableVersion="3" recordCount="183">
  <cacheSource type="worksheet">
    <worksheetSource ref="A1:H1048576" sheet="Sheet1"/>
  </cacheSource>
  <cacheFields count="8">
    <cacheField name="Year" numFmtId="0">
      <sharedItems containsString="0" containsBlank="1" containsNumber="1" containsInteger="1" minValue="2019" maxValue="2019" count="2">
        <n v="2019"/>
        <m/>
      </sharedItems>
    </cacheField>
    <cacheField name="AGENCY/ENTITY DIVISION" numFmtId="0">
      <sharedItems containsBlank="1" count="48">
        <s v="Technical Colleges"/>
        <s v="Colleges and Universities"/>
        <s v="Dept of Defense"/>
        <s v="State Board Of Workers Comp"/>
        <s v="Dept of Admin Services"/>
        <s v="Dept Of Transportation"/>
        <s v="Subsequent Injury Trust Fund"/>
        <s v="Public Defenders Standards"/>
        <s v="State Road &amp; Tollway Authority"/>
        <s v="Admin. Office of the Courts"/>
        <s v="Governor's Office"/>
        <s v="Court of Appeals"/>
        <s v="State Financial &amp; Investments Commission"/>
        <s v="Public Health Districts"/>
        <s v="Lake Lanier Islands Development Authority"/>
        <s v="Department of Public Safety"/>
        <s v="Georgia Bureau Of Investigation"/>
        <s v="Prosecuting Attorneys Council"/>
        <s v="State Properties Commission"/>
        <s v="Georgia Environmental Finance Authority"/>
        <s v="State Board Pardons &amp; Paroles"/>
        <s v="Dept of Audits"/>
        <s v="DHS Dept of Family &amp; Child Services"/>
        <s v="Georgia Technology Authority"/>
        <s v="State Accounting Office"/>
        <s v="Georgia Forestry Commission"/>
        <s v="Dept of Public Safety"/>
        <s v="Dept Of Revenue"/>
        <s v="Student Finance Commission"/>
        <s v="Dept of Law"/>
        <s v="Dept of Econ Development"/>
        <s v="Georgia World Congress Center"/>
        <s v="Dept of Public Health"/>
        <s v="Employees Retirement System"/>
        <s v="Dept of Education"/>
        <s v="Dept of Labor"/>
        <s v="Dept of Behavioral Health and Developmental Disabilities"/>
        <s v="Dept Of Early Care And Learning"/>
        <s v="Dept of Community Supervision"/>
        <s v="Dept of Juvenile Justice"/>
        <s v="Dept of Community Health"/>
        <s v="Dept of Community Affairs"/>
        <s v="Dept of Human Services"/>
        <s v="Dept of Natural Resources"/>
        <s v="Dept Of Corrections"/>
        <s v="Dept Of Drivers Services"/>
        <s v="Teachers Retirement System"/>
        <m/>
      </sharedItems>
    </cacheField>
    <cacheField name="AGENCY/ENTITY SUBDIVISION" numFmtId="0">
      <sharedItems containsBlank="1" count="79">
        <s v="North Georgia Technical College"/>
        <s v="East Georgia College"/>
        <s v="Gordon College"/>
        <s v="Armstrong Atlantic State University"/>
        <s v="Georgia Highlands College"/>
        <s v="Bainbridge College"/>
        <s v="Dept of Defense"/>
        <s v="West Georgia Technical College"/>
        <s v="State Board Of Workers Compensation"/>
        <s v="Wiregrass Georgia Technical College"/>
        <s v="Office of the Treasury"/>
        <s v="Georgia Dept Of Transportation District 2"/>
        <s v="Valdosta State University"/>
        <s v="Subsequent Injury Trust Fund"/>
        <s v="Office of State Admin Hearings"/>
        <s v="Georgia Public Defender Council"/>
        <s v="State Road &amp; Tollway Authority"/>
        <s v="Administrative Office of the Courts"/>
        <s v="Georgia Emergency Management Agency"/>
        <s v="Southern Regional Technical College"/>
        <s v="Court of Appeals"/>
        <s v="State Financial &amp; Investments Commission"/>
        <s v="Public Health District 3-2 Fulton"/>
        <s v="Lake Lanier Islands Development Authority"/>
        <s v="Ogeechee Technical College"/>
        <s v="Coastal Pines Technical College (formerly Altamaha &amp; Okefenokee Technical Colleges)"/>
        <s v="Middle Georgia State University"/>
        <s v="Gwinnett Technical College"/>
        <s v="Governor's Office of Highway Safety"/>
        <s v="Criminal Justice Coordinating Council"/>
        <s v="Prosecuting Attorneys Council"/>
        <s v="State Properties Commission"/>
        <s v="Kennesaw State University"/>
        <s v="Georgia Northwestern Technical College"/>
        <s v="Savannah Technical College"/>
        <s v="Southeastern Technical College"/>
        <s v="Columbus Technical College"/>
        <s v="Georgia Environmental Finance Authority"/>
        <s v="University of North Georgia"/>
        <s v="State Board Pardons &amp; Paroles"/>
        <s v="Dept of Audits &amp; Accounts"/>
        <s v="DHS Dept of Family &amp; Child Services"/>
        <s v="Georgia Technology Authority"/>
        <s v="State Accounting Office"/>
        <s v="Augusta Technical College"/>
        <s v="Georgia Forestry Commission"/>
        <s v="Dept of Public Safety"/>
        <s v="Dept Of Revenue"/>
        <s v="Student Finance Commission"/>
        <s v="Dept of Law"/>
        <s v="Dept of Economic Development"/>
        <s v="Technical College System of Georgia"/>
        <s v="Georgia Bureau Of Investigation"/>
        <s v="Georgia World Congress Center"/>
        <s v="Dept of Public Health"/>
        <s v="Office of Planning and Budget"/>
        <s v="Employees Retirement System"/>
        <s v="Dept of Education"/>
        <s v="Dept of Labor"/>
        <s v="Georgia Dept Of Transportation"/>
        <s v="Dept of Admin Services"/>
        <s v="Dept of Behavioral Health and Developmental Disabilities"/>
        <s v="Dept Of Early Care And Learning"/>
        <s v="Dept of Community Supervision"/>
        <s v="Dept of Juvenile Justice"/>
        <s v="Dept of Community Health"/>
        <s v="Dept of Community Affairs"/>
        <s v="Dept of Human Services"/>
        <s v="Dept of Natural Resources"/>
        <s v="Dept Of Corrections"/>
        <s v="Georgia State University"/>
        <s v="Dept Of Driver Services"/>
        <s v="Teachers Retirement System"/>
        <s v="Georgia College and State University"/>
        <s v="University System of Georgia/Board of Regents"/>
        <s v="Georgia Institute of Technology"/>
        <s v="The University of Georgia"/>
        <m/>
        <s v="TOTALS" u="1"/>
      </sharedItems>
    </cacheField>
    <cacheField name="PLEDGES" numFmtId="0">
      <sharedItems containsString="0" containsBlank="1" containsNumber="1" containsInteger="1" minValue="1" maxValue="1628"/>
    </cacheField>
    <cacheField name="DOLLARS" numFmtId="164">
      <sharedItems containsString="0" containsBlank="1" containsNumber="1" minValue="20" maxValue="400302.17999999993"/>
    </cacheField>
    <cacheField name="AVERAGE" numFmtId="164">
      <sharedItems containsString="0" containsBlank="1" containsNumber="1" minValue="3.5531914893617023" maxValue="1638.17"/>
    </cacheField>
    <cacheField name="NO. EMPLOYEES" numFmtId="0">
      <sharedItems containsString="0" containsBlank="1" containsNumber="1" containsInteger="1" minValue="2" maxValue="10572"/>
    </cacheField>
    <cacheField name="SUBDIVISION ID" numFmtId="0">
      <sharedItems containsBlank="1" count="78">
        <s v="838"/>
        <s v="4725720"/>
        <s v="4725760"/>
        <s v="4725240"/>
        <s v="4725730"/>
        <s v="4725620"/>
        <s v="411"/>
        <s v="826"/>
        <s v="490"/>
        <s v="848"/>
        <s v="40352"/>
        <s v="48412"/>
        <s v="4725510"/>
        <s v="489"/>
        <s v="40351"/>
        <s v="492"/>
        <s v="927"/>
        <s v="430"/>
        <s v="42254"/>
        <s v="837"/>
        <s v="432"/>
        <s v="409"/>
        <s v="128"/>
        <s v="913"/>
        <s v="844"/>
        <s v="818"/>
        <s v="4725830"/>
        <s v="832"/>
        <s v="46627"/>
        <s v="234"/>
        <s v="418"/>
        <s v="410"/>
        <s v="4725430"/>
        <s v="829"/>
        <s v="841"/>
        <s v="843"/>
        <s v="828"/>
        <s v="928"/>
        <s v="4725530"/>
        <s v="465"/>
        <s v="404"/>
        <s v="127"/>
        <s v="980"/>
        <s v="407"/>
        <s v="824"/>
        <s v="420"/>
        <s v="466"/>
        <s v="474"/>
        <s v="476"/>
        <s v="442"/>
        <s v="429"/>
        <s v="415"/>
        <s v="471"/>
        <s v="922"/>
        <s v="405"/>
        <s v="42230"/>
        <s v="416"/>
        <s v="414"/>
        <s v="440"/>
        <s v="484"/>
        <s v="403"/>
        <s v="441"/>
        <s v="469"/>
        <s v="477"/>
        <s v="461"/>
        <s v="419"/>
        <s v="428"/>
        <s v="427"/>
        <s v="462"/>
        <s v="467"/>
        <s v="4725090"/>
        <s v="475"/>
        <s v="482"/>
        <s v="4725360"/>
        <s v="4725980"/>
        <s v="4725030"/>
        <s v="472518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3">
  <r>
    <x v="0"/>
    <x v="0"/>
    <x v="0"/>
    <n v="2"/>
    <n v="20"/>
    <n v="10"/>
    <n v="439"/>
    <x v="0"/>
  </r>
  <r>
    <x v="0"/>
    <x v="1"/>
    <x v="1"/>
    <n v="1"/>
    <n v="24"/>
    <n v="24"/>
    <n v="299"/>
    <x v="1"/>
  </r>
  <r>
    <x v="0"/>
    <x v="1"/>
    <x v="2"/>
    <n v="1"/>
    <n v="25"/>
    <n v="25"/>
    <n v="397"/>
    <x v="2"/>
  </r>
  <r>
    <x v="0"/>
    <x v="1"/>
    <x v="3"/>
    <n v="2"/>
    <n v="40"/>
    <n v="20"/>
    <n v="1132"/>
    <x v="3"/>
  </r>
  <r>
    <x v="0"/>
    <x v="1"/>
    <x v="4"/>
    <n v="3"/>
    <n v="80"/>
    <n v="26.666666666666668"/>
    <n v="521"/>
    <x v="4"/>
  </r>
  <r>
    <x v="0"/>
    <x v="1"/>
    <x v="5"/>
    <n v="1"/>
    <n v="120"/>
    <n v="120"/>
    <n v="357"/>
    <x v="5"/>
  </r>
  <r>
    <x v="0"/>
    <x v="2"/>
    <x v="6"/>
    <n v="5"/>
    <n v="120"/>
    <n v="24"/>
    <n v="720"/>
    <x v="6"/>
  </r>
  <r>
    <x v="0"/>
    <x v="0"/>
    <x v="7"/>
    <n v="2"/>
    <n v="120"/>
    <n v="60"/>
    <n v="918"/>
    <x v="7"/>
  </r>
  <r>
    <x v="0"/>
    <x v="3"/>
    <x v="8"/>
    <n v="1"/>
    <n v="240"/>
    <n v="240"/>
    <n v="124"/>
    <x v="8"/>
  </r>
  <r>
    <x v="0"/>
    <x v="0"/>
    <x v="9"/>
    <n v="1"/>
    <n v="300"/>
    <n v="300"/>
    <n v="483"/>
    <x v="9"/>
  </r>
  <r>
    <x v="0"/>
    <x v="4"/>
    <x v="10"/>
    <n v="8"/>
    <n v="315"/>
    <n v="39.375"/>
    <n v="26"/>
    <x v="10"/>
  </r>
  <r>
    <x v="0"/>
    <x v="5"/>
    <x v="11"/>
    <n v="94"/>
    <n v="334"/>
    <n v="3.5531914893617023"/>
    <n v="411"/>
    <x v="11"/>
  </r>
  <r>
    <x v="0"/>
    <x v="1"/>
    <x v="12"/>
    <n v="2"/>
    <n v="412.1"/>
    <n v="206.05"/>
    <n v="2734"/>
    <x v="12"/>
  </r>
  <r>
    <x v="0"/>
    <x v="6"/>
    <x v="13"/>
    <n v="3"/>
    <n v="540"/>
    <n v="180"/>
    <n v="19"/>
    <x v="13"/>
  </r>
  <r>
    <x v="0"/>
    <x v="4"/>
    <x v="14"/>
    <n v="11"/>
    <n v="565"/>
    <n v="51.363636363636367"/>
    <n v="39"/>
    <x v="14"/>
  </r>
  <r>
    <x v="0"/>
    <x v="7"/>
    <x v="15"/>
    <n v="4"/>
    <n v="600"/>
    <n v="150"/>
    <n v="789"/>
    <x v="15"/>
  </r>
  <r>
    <x v="0"/>
    <x v="8"/>
    <x v="16"/>
    <n v="37"/>
    <n v="600"/>
    <n v="16.216216216216218"/>
    <n v="90"/>
    <x v="16"/>
  </r>
  <r>
    <x v="0"/>
    <x v="9"/>
    <x v="17"/>
    <n v="10"/>
    <n v="694"/>
    <n v="69.400000000000006"/>
    <n v="97"/>
    <x v="17"/>
  </r>
  <r>
    <x v="0"/>
    <x v="10"/>
    <x v="18"/>
    <n v="83"/>
    <n v="698"/>
    <n v="8.4096385542168672"/>
    <n v="132"/>
    <x v="18"/>
  </r>
  <r>
    <x v="0"/>
    <x v="0"/>
    <x v="19"/>
    <n v="5"/>
    <n v="840"/>
    <n v="168"/>
    <n v="549"/>
    <x v="19"/>
  </r>
  <r>
    <x v="0"/>
    <x v="11"/>
    <x v="20"/>
    <n v="8"/>
    <n v="900"/>
    <n v="112.5"/>
    <n v="106"/>
    <x v="20"/>
  </r>
  <r>
    <x v="0"/>
    <x v="12"/>
    <x v="21"/>
    <n v="8"/>
    <n v="960"/>
    <n v="120"/>
    <n v="123"/>
    <x v="21"/>
  </r>
  <r>
    <x v="0"/>
    <x v="13"/>
    <x v="22"/>
    <n v="12"/>
    <n v="984"/>
    <n v="82"/>
    <n v="75"/>
    <x v="22"/>
  </r>
  <r>
    <x v="0"/>
    <x v="14"/>
    <x v="23"/>
    <n v="6"/>
    <n v="1040"/>
    <n v="173.33333333333334"/>
    <n v="2"/>
    <x v="23"/>
  </r>
  <r>
    <x v="0"/>
    <x v="0"/>
    <x v="24"/>
    <n v="9"/>
    <n v="1080"/>
    <n v="120"/>
    <n v="441"/>
    <x v="24"/>
  </r>
  <r>
    <x v="0"/>
    <x v="0"/>
    <x v="25"/>
    <n v="10"/>
    <n v="1170.6600000000001"/>
    <n v="117.066"/>
    <n v="372"/>
    <x v="25"/>
  </r>
  <r>
    <x v="0"/>
    <x v="1"/>
    <x v="26"/>
    <n v="2"/>
    <n v="1300"/>
    <n v="650"/>
    <n v="522"/>
    <x v="26"/>
  </r>
  <r>
    <x v="0"/>
    <x v="0"/>
    <x v="27"/>
    <n v="12"/>
    <n v="1413.91"/>
    <n v="117.82583333333334"/>
    <n v="1087"/>
    <x v="27"/>
  </r>
  <r>
    <x v="0"/>
    <x v="15"/>
    <x v="28"/>
    <n v="26"/>
    <n v="1540"/>
    <n v="59.230769230769234"/>
    <n v="26"/>
    <x v="28"/>
  </r>
  <r>
    <x v="0"/>
    <x v="16"/>
    <x v="29"/>
    <n v="1"/>
    <n v="1638.17"/>
    <n v="1638.17"/>
    <n v="97"/>
    <x v="29"/>
  </r>
  <r>
    <x v="0"/>
    <x v="17"/>
    <x v="30"/>
    <n v="11"/>
    <n v="1670"/>
    <n v="151.81818181818181"/>
    <n v="864"/>
    <x v="30"/>
  </r>
  <r>
    <x v="0"/>
    <x v="18"/>
    <x v="31"/>
    <n v="7"/>
    <n v="1680"/>
    <n v="240"/>
    <n v="14"/>
    <x v="31"/>
  </r>
  <r>
    <x v="0"/>
    <x v="1"/>
    <x v="32"/>
    <n v="11"/>
    <n v="2016"/>
    <n v="183.27272727272728"/>
    <n v="4129"/>
    <x v="32"/>
  </r>
  <r>
    <x v="0"/>
    <x v="0"/>
    <x v="33"/>
    <n v="8"/>
    <n v="2350"/>
    <n v="293.75"/>
    <n v="748"/>
    <x v="33"/>
  </r>
  <r>
    <x v="0"/>
    <x v="0"/>
    <x v="34"/>
    <n v="50"/>
    <n v="2788"/>
    <n v="55.76"/>
    <n v="572"/>
    <x v="34"/>
  </r>
  <r>
    <x v="0"/>
    <x v="0"/>
    <x v="35"/>
    <n v="50"/>
    <n v="2800"/>
    <n v="56"/>
    <n v="301"/>
    <x v="35"/>
  </r>
  <r>
    <x v="0"/>
    <x v="0"/>
    <x v="36"/>
    <n v="11"/>
    <n v="2910"/>
    <n v="264.54545454545456"/>
    <n v="466"/>
    <x v="36"/>
  </r>
  <r>
    <x v="0"/>
    <x v="19"/>
    <x v="37"/>
    <n v="38"/>
    <n v="3217"/>
    <n v="84.65789473684211"/>
    <n v="39"/>
    <x v="37"/>
  </r>
  <r>
    <x v="0"/>
    <x v="1"/>
    <x v="38"/>
    <n v="44"/>
    <n v="3296.009"/>
    <n v="74.909295454545457"/>
    <n v="943"/>
    <x v="38"/>
  </r>
  <r>
    <x v="0"/>
    <x v="20"/>
    <x v="39"/>
    <n v="161"/>
    <n v="3484"/>
    <n v="21.63975155279503"/>
    <n v="188"/>
    <x v="39"/>
  </r>
  <r>
    <x v="0"/>
    <x v="21"/>
    <x v="40"/>
    <n v="52"/>
    <n v="3892"/>
    <n v="74.84615384615384"/>
    <n v="270"/>
    <x v="40"/>
  </r>
  <r>
    <x v="0"/>
    <x v="22"/>
    <x v="41"/>
    <n v="36"/>
    <n v="3918"/>
    <n v="108.83333333333333"/>
    <n v="7259"/>
    <x v="41"/>
  </r>
  <r>
    <x v="0"/>
    <x v="23"/>
    <x v="42"/>
    <n v="44"/>
    <n v="3972"/>
    <n v="90.272727272727266"/>
    <n v="172"/>
    <x v="42"/>
  </r>
  <r>
    <x v="0"/>
    <x v="24"/>
    <x v="43"/>
    <n v="107"/>
    <n v="4043.75"/>
    <n v="37.792056074766357"/>
    <n v="155"/>
    <x v="43"/>
  </r>
  <r>
    <x v="0"/>
    <x v="0"/>
    <x v="44"/>
    <n v="28"/>
    <n v="4045"/>
    <n v="144.46428571428572"/>
    <n v="518"/>
    <x v="44"/>
  </r>
  <r>
    <x v="0"/>
    <x v="25"/>
    <x v="45"/>
    <n v="65"/>
    <n v="4052"/>
    <n v="62.338461538461537"/>
    <n v="674"/>
    <x v="45"/>
  </r>
  <r>
    <x v="0"/>
    <x v="26"/>
    <x v="46"/>
    <n v="108"/>
    <n v="4331"/>
    <n v="40.101851851851855"/>
    <n v="1856"/>
    <x v="46"/>
  </r>
  <r>
    <x v="0"/>
    <x v="27"/>
    <x v="47"/>
    <n v="53"/>
    <n v="4596.79"/>
    <n v="86.731886792452826"/>
    <n v="977"/>
    <x v="47"/>
  </r>
  <r>
    <x v="0"/>
    <x v="28"/>
    <x v="48"/>
    <n v="41"/>
    <n v="4880.0200000000004"/>
    <n v="119.02487804878049"/>
    <n v="37"/>
    <x v="48"/>
  </r>
  <r>
    <x v="0"/>
    <x v="29"/>
    <x v="49"/>
    <n v="76"/>
    <n v="5134"/>
    <n v="67.55263157894737"/>
    <n v="304"/>
    <x v="49"/>
  </r>
  <r>
    <x v="0"/>
    <x v="30"/>
    <x v="50"/>
    <n v="37"/>
    <n v="5278"/>
    <n v="142.64864864864865"/>
    <n v="254"/>
    <x v="50"/>
  </r>
  <r>
    <x v="0"/>
    <x v="0"/>
    <x v="51"/>
    <n v="173"/>
    <n v="5364.51"/>
    <n v="31.008728323699422"/>
    <n v="267"/>
    <x v="51"/>
  </r>
  <r>
    <x v="0"/>
    <x v="16"/>
    <x v="52"/>
    <n v="429"/>
    <n v="5584"/>
    <n v="13.016317016317016"/>
    <n v="881"/>
    <x v="52"/>
  </r>
  <r>
    <x v="0"/>
    <x v="31"/>
    <x v="53"/>
    <n v="125"/>
    <n v="5762.1"/>
    <n v="46.096800000000002"/>
    <n v="1024"/>
    <x v="53"/>
  </r>
  <r>
    <x v="0"/>
    <x v="32"/>
    <x v="54"/>
    <n v="55"/>
    <n v="6802.4"/>
    <n v="123.67999999999999"/>
    <n v="1022"/>
    <x v="54"/>
  </r>
  <r>
    <x v="0"/>
    <x v="10"/>
    <x v="55"/>
    <n v="95"/>
    <n v="7389.9960000000001"/>
    <n v="77.789431578947372"/>
    <n v="41"/>
    <x v="55"/>
  </r>
  <r>
    <x v="0"/>
    <x v="33"/>
    <x v="56"/>
    <n v="140"/>
    <n v="8055"/>
    <n v="57.535714285714285"/>
    <n v="97"/>
    <x v="56"/>
  </r>
  <r>
    <x v="0"/>
    <x v="34"/>
    <x v="57"/>
    <n v="228"/>
    <n v="9234"/>
    <n v="40.5"/>
    <n v="1216"/>
    <x v="57"/>
  </r>
  <r>
    <x v="0"/>
    <x v="35"/>
    <x v="58"/>
    <n v="218"/>
    <n v="11723.04"/>
    <n v="53.775412844036701"/>
    <n v="1415"/>
    <x v="58"/>
  </r>
  <r>
    <x v="0"/>
    <x v="5"/>
    <x v="59"/>
    <n v="164"/>
    <n v="12353"/>
    <n v="75.323170731707322"/>
    <n v="10572"/>
    <x v="59"/>
  </r>
  <r>
    <x v="0"/>
    <x v="4"/>
    <x v="60"/>
    <n v="120"/>
    <n v="12988"/>
    <n v="108.23333333333333"/>
    <n v="176"/>
    <x v="60"/>
  </r>
  <r>
    <x v="0"/>
    <x v="36"/>
    <x v="61"/>
    <n v="116"/>
    <n v="14692"/>
    <n v="126.65517241379311"/>
    <n v="5029"/>
    <x v="61"/>
  </r>
  <r>
    <x v="0"/>
    <x v="37"/>
    <x v="62"/>
    <n v="311"/>
    <n v="14714.245999999999"/>
    <n v="47.312688102893887"/>
    <n v="442"/>
    <x v="62"/>
  </r>
  <r>
    <x v="0"/>
    <x v="38"/>
    <x v="63"/>
    <n v="325"/>
    <n v="14926.650000000001"/>
    <n v="45.928153846153847"/>
    <n v="2145"/>
    <x v="63"/>
  </r>
  <r>
    <x v="0"/>
    <x v="39"/>
    <x v="64"/>
    <n v="233"/>
    <n v="17125.04"/>
    <n v="73.498025751072959"/>
    <n v="3812"/>
    <x v="64"/>
  </r>
  <r>
    <x v="0"/>
    <x v="40"/>
    <x v="65"/>
    <n v="94"/>
    <n v="17990.010000000002"/>
    <n v="191.38308510638299"/>
    <n v="581"/>
    <x v="65"/>
  </r>
  <r>
    <x v="0"/>
    <x v="41"/>
    <x v="66"/>
    <n v="371"/>
    <n v="18645.129999999997"/>
    <n v="50.256415094339616"/>
    <n v="441"/>
    <x v="66"/>
  </r>
  <r>
    <x v="0"/>
    <x v="42"/>
    <x v="67"/>
    <n v="172"/>
    <n v="19555.260000000002"/>
    <n v="113.69337209302327"/>
    <n v="2509"/>
    <x v="67"/>
  </r>
  <r>
    <x v="0"/>
    <x v="43"/>
    <x v="68"/>
    <n v="459"/>
    <n v="22228.989999999998"/>
    <n v="48.429172113289759"/>
    <n v="2494"/>
    <x v="68"/>
  </r>
  <r>
    <x v="0"/>
    <x v="44"/>
    <x v="69"/>
    <n v="186"/>
    <n v="27377.01"/>
    <n v="147.18822580645161"/>
    <n v="10163"/>
    <x v="69"/>
  </r>
  <r>
    <x v="0"/>
    <x v="1"/>
    <x v="70"/>
    <n v="148"/>
    <n v="31220"/>
    <n v="210.94594594594594"/>
    <n v="7783"/>
    <x v="70"/>
  </r>
  <r>
    <x v="0"/>
    <x v="45"/>
    <x v="71"/>
    <n v="766"/>
    <n v="31475.24"/>
    <n v="41.090391644908621"/>
    <n v="970"/>
    <x v="71"/>
  </r>
  <r>
    <x v="0"/>
    <x v="46"/>
    <x v="72"/>
    <n v="228"/>
    <n v="31759.57"/>
    <n v="139.29635964912279"/>
    <n v="205"/>
    <x v="72"/>
  </r>
  <r>
    <x v="0"/>
    <x v="1"/>
    <x v="73"/>
    <n v="362"/>
    <n v="42200.959999999999"/>
    <n v="116.57723756906077"/>
    <n v="1250"/>
    <x v="73"/>
  </r>
  <r>
    <x v="0"/>
    <x v="1"/>
    <x v="74"/>
    <n v="101"/>
    <n v="48102.5"/>
    <n v="476.26237623762376"/>
    <n v="383"/>
    <x v="74"/>
  </r>
  <r>
    <x v="0"/>
    <x v="1"/>
    <x v="75"/>
    <n v="1025"/>
    <n v="345225.4"/>
    <n v="336.80526829268297"/>
    <n v="7751"/>
    <x v="75"/>
  </r>
  <r>
    <x v="0"/>
    <x v="1"/>
    <x v="76"/>
    <n v="1628"/>
    <n v="400302.17999999993"/>
    <n v="245.88585995085992"/>
    <n v="10382"/>
    <x v="76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  <r>
    <x v="1"/>
    <x v="47"/>
    <x v="77"/>
    <m/>
    <m/>
    <m/>
    <m/>
    <x v="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F52" firstHeaderRow="0" firstDataRow="1" firstDataCol="2" rowPageCount="1" colPageCount="1"/>
  <pivotFields count="8">
    <pivotField axis="axisPage" showAll="0">
      <items count="3">
        <item x="0"/>
        <item x="1"/>
        <item t="default"/>
      </items>
    </pivotField>
    <pivotField axis="axisRow" showAll="0">
      <items count="49">
        <item sd="0" x="9"/>
        <item sd="0" x="1"/>
        <item sd="0" x="11"/>
        <item sd="0" x="15"/>
        <item sd="0" x="4"/>
        <item sd="0" x="21"/>
        <item sd="0" x="36"/>
        <item sd="0" x="41"/>
        <item sd="0" x="40"/>
        <item sd="0" x="38"/>
        <item sd="0" x="44"/>
        <item sd="0" x="2"/>
        <item sd="0" x="45"/>
        <item sd="0" x="37"/>
        <item sd="0" x="30"/>
        <item sd="0" x="34"/>
        <item sd="0" x="42"/>
        <item sd="0" x="39"/>
        <item sd="0" x="35"/>
        <item sd="0" x="29"/>
        <item sd="0" x="43"/>
        <item sd="0" x="32"/>
        <item sd="0" x="26"/>
        <item sd="0" x="27"/>
        <item sd="0" x="5"/>
        <item sd="0" x="22"/>
        <item sd="0" x="33"/>
        <item sd="0" x="16"/>
        <item sd="0" x="19"/>
        <item sd="0" x="25"/>
        <item sd="0" x="23"/>
        <item sd="0" x="31"/>
        <item sd="0" x="10"/>
        <item sd="0" x="14"/>
        <item sd="0" x="17"/>
        <item sd="0" x="7"/>
        <item sd="0" x="13"/>
        <item sd="0" x="24"/>
        <item sd="0" x="3"/>
        <item sd="0" x="20"/>
        <item sd="0" x="12"/>
        <item sd="0" x="18"/>
        <item sd="0" x="8"/>
        <item sd="0" x="28"/>
        <item sd="0" x="6"/>
        <item sd="0" x="46"/>
        <item sd="0" x="0"/>
        <item sd="0" x="47"/>
        <item t="default" sd="0"/>
      </items>
    </pivotField>
    <pivotField axis="axisRow" showAll="0">
      <items count="80">
        <item x="17"/>
        <item x="3"/>
        <item x="44"/>
        <item x="5"/>
        <item x="25"/>
        <item x="36"/>
        <item x="20"/>
        <item x="29"/>
        <item x="60"/>
        <item x="40"/>
        <item x="61"/>
        <item x="66"/>
        <item x="65"/>
        <item x="63"/>
        <item x="69"/>
        <item x="6"/>
        <item x="71"/>
        <item x="62"/>
        <item x="50"/>
        <item x="57"/>
        <item x="67"/>
        <item x="64"/>
        <item x="58"/>
        <item x="49"/>
        <item x="68"/>
        <item x="54"/>
        <item x="46"/>
        <item x="47"/>
        <item x="41"/>
        <item x="1"/>
        <item x="56"/>
        <item x="52"/>
        <item x="73"/>
        <item x="59"/>
        <item x="11"/>
        <item x="18"/>
        <item x="37"/>
        <item x="45"/>
        <item x="4"/>
        <item x="75"/>
        <item x="33"/>
        <item x="15"/>
        <item x="70"/>
        <item x="42"/>
        <item x="53"/>
        <item x="2"/>
        <item x="28"/>
        <item x="27"/>
        <item x="32"/>
        <item x="23"/>
        <item x="26"/>
        <item x="0"/>
        <item x="55"/>
        <item x="14"/>
        <item x="10"/>
        <item x="24"/>
        <item x="30"/>
        <item x="22"/>
        <item x="34"/>
        <item x="35"/>
        <item x="19"/>
        <item x="43"/>
        <item x="8"/>
        <item x="39"/>
        <item x="21"/>
        <item x="31"/>
        <item x="16"/>
        <item x="48"/>
        <item x="13"/>
        <item x="72"/>
        <item x="51"/>
        <item x="76"/>
        <item m="1" x="78"/>
        <item x="38"/>
        <item x="74"/>
        <item x="12"/>
        <item x="7"/>
        <item x="9"/>
        <item x="77"/>
        <item t="default"/>
      </items>
    </pivotField>
    <pivotField dataField="1" showAll="0"/>
    <pivotField dataField="1" showAll="0"/>
    <pivotField dataField="1" showAll="0"/>
    <pivotField dataField="1" showAll="0"/>
    <pivotField axis="axisRow" outline="0" showAll="0" defaultSubtotal="0">
      <items count="78">
        <item x="41"/>
        <item x="22"/>
        <item x="29"/>
        <item x="60"/>
        <item x="14"/>
        <item x="10"/>
        <item x="40"/>
        <item x="54"/>
        <item x="43"/>
        <item x="21"/>
        <item x="31"/>
        <item x="6"/>
        <item x="57"/>
        <item x="51"/>
        <item x="56"/>
        <item x="30"/>
        <item x="65"/>
        <item x="45"/>
        <item x="55"/>
        <item x="18"/>
        <item x="67"/>
        <item x="66"/>
        <item x="50"/>
        <item x="17"/>
        <item x="20"/>
        <item x="58"/>
        <item x="61"/>
        <item x="49"/>
        <item x="64"/>
        <item x="68"/>
        <item x="39"/>
        <item x="46"/>
        <item x="28"/>
        <item x="69"/>
        <item x="62"/>
        <item x="52"/>
        <item x="75"/>
        <item x="70"/>
        <item x="76"/>
        <item x="3"/>
        <item x="73"/>
        <item x="32"/>
        <item x="12"/>
        <item x="38"/>
        <item x="5"/>
        <item x="1"/>
        <item x="4"/>
        <item x="2"/>
        <item x="26"/>
        <item x="74"/>
        <item x="47"/>
        <item x="71"/>
        <item x="48"/>
        <item x="63"/>
        <item x="72"/>
        <item x="59"/>
        <item x="11"/>
        <item x="13"/>
        <item x="8"/>
        <item x="15"/>
        <item x="25"/>
        <item x="44"/>
        <item x="7"/>
        <item x="36"/>
        <item x="33"/>
        <item x="27"/>
        <item x="19"/>
        <item x="0"/>
        <item x="34"/>
        <item x="35"/>
        <item x="24"/>
        <item x="9"/>
        <item x="23"/>
        <item x="53"/>
        <item x="16"/>
        <item x="37"/>
        <item x="42"/>
        <item x="7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7"/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-1"/>
  </pageFields>
  <dataFields count="4">
    <dataField name="Sum of PLEDGES" fld="3" baseField="0" baseItem="0"/>
    <dataField name="Sum of DOLLARS" fld="4" baseField="0" baseItem="0" numFmtId="44"/>
    <dataField name="Sum of AVERAGE" fld="5" baseField="0" baseItem="0"/>
    <dataField name="Sum of NO. EMPLOYEES" fld="6" baseField="0" baseItem="0"/>
  </dataFields>
  <formats count="127">
    <format dxfId="12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3">
      <pivotArea collapsedLevelsAreSubtotals="1" fieldPosition="0">
        <references count="2">
          <reference field="4294967294" count="1" selected="0">
            <x v="2"/>
          </reference>
          <reference field="1" count="1">
            <x v="0"/>
          </reference>
        </references>
      </pivotArea>
    </format>
    <format dxfId="12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0"/>
          </reference>
          <reference field="2" count="1">
            <x v="0"/>
          </reference>
          <reference field="7" count="1" selected="0">
            <x v="23"/>
          </reference>
        </references>
      </pivotArea>
    </format>
    <format dxfId="121">
      <pivotArea collapsedLevelsAreSubtotals="1" fieldPosition="0">
        <references count="2">
          <reference field="4294967294" count="1" selected="0">
            <x v="2"/>
          </reference>
          <reference field="1" count="1">
            <x v="1"/>
          </reference>
        </references>
      </pivotArea>
    </format>
    <format dxfId="12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39"/>
          </reference>
          <reference field="7" count="1" selected="0">
            <x v="36"/>
          </reference>
        </references>
      </pivotArea>
    </format>
    <format dxfId="11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42"/>
          </reference>
          <reference field="7" count="1" selected="0">
            <x v="37"/>
          </reference>
        </references>
      </pivotArea>
    </format>
    <format dxfId="11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71"/>
          </reference>
          <reference field="7" count="1" selected="0">
            <x v="38"/>
          </reference>
        </references>
      </pivotArea>
    </format>
    <format dxfId="11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1"/>
          </reference>
          <reference field="7" count="1" selected="0">
            <x v="39"/>
          </reference>
        </references>
      </pivotArea>
    </format>
    <format dxfId="11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32"/>
          </reference>
          <reference field="7" count="1" selected="0">
            <x v="40"/>
          </reference>
        </references>
      </pivotArea>
    </format>
    <format dxfId="11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48"/>
          </reference>
          <reference field="7" count="1" selected="0">
            <x v="41"/>
          </reference>
        </references>
      </pivotArea>
    </format>
    <format dxfId="11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75"/>
          </reference>
          <reference field="7" count="1" selected="0">
            <x v="42"/>
          </reference>
        </references>
      </pivotArea>
    </format>
    <format dxfId="11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73"/>
          </reference>
          <reference field="7" count="1" selected="0">
            <x v="43"/>
          </reference>
        </references>
      </pivotArea>
    </format>
    <format dxfId="11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3"/>
          </reference>
          <reference field="7" count="1" selected="0">
            <x v="44"/>
          </reference>
        </references>
      </pivotArea>
    </format>
    <format dxfId="11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29"/>
          </reference>
          <reference field="7" count="1" selected="0">
            <x v="45"/>
          </reference>
        </references>
      </pivotArea>
    </format>
    <format dxfId="11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38"/>
          </reference>
          <reference field="7" count="1" selected="0">
            <x v="46"/>
          </reference>
        </references>
      </pivotArea>
    </format>
    <format dxfId="10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45"/>
          </reference>
          <reference field="7" count="1" selected="0">
            <x v="47"/>
          </reference>
        </references>
      </pivotArea>
    </format>
    <format dxfId="10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50"/>
          </reference>
          <reference field="7" count="1" selected="0">
            <x v="48"/>
          </reference>
        </references>
      </pivotArea>
    </format>
    <format dxfId="10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"/>
          </reference>
          <reference field="2" count="1">
            <x v="74"/>
          </reference>
          <reference field="7" count="1" selected="0">
            <x v="49"/>
          </reference>
        </references>
      </pivotArea>
    </format>
    <format dxfId="106">
      <pivotArea collapsedLevelsAreSubtotals="1" fieldPosition="0">
        <references count="2">
          <reference field="4294967294" count="1" selected="0">
            <x v="2"/>
          </reference>
          <reference field="1" count="1">
            <x v="2"/>
          </reference>
        </references>
      </pivotArea>
    </format>
    <format dxfId="10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"/>
          </reference>
          <reference field="2" count="1">
            <x v="6"/>
          </reference>
          <reference field="7" count="1" selected="0">
            <x v="24"/>
          </reference>
        </references>
      </pivotArea>
    </format>
    <format dxfId="104">
      <pivotArea collapsedLevelsAreSubtotals="1" fieldPosition="0">
        <references count="2">
          <reference field="4294967294" count="1" selected="0">
            <x v="2"/>
          </reference>
          <reference field="1" count="1">
            <x v="3"/>
          </reference>
        </references>
      </pivotArea>
    </format>
    <format dxfId="10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"/>
          </reference>
          <reference field="2" count="1">
            <x v="46"/>
          </reference>
          <reference field="7" count="1" selected="0">
            <x v="32"/>
          </reference>
        </references>
      </pivotArea>
    </format>
    <format dxfId="102">
      <pivotArea collapsedLevelsAreSubtotals="1" fieldPosition="0">
        <references count="2">
          <reference field="4294967294" count="1" selected="0">
            <x v="2"/>
          </reference>
          <reference field="1" count="1">
            <x v="4"/>
          </reference>
        </references>
      </pivotArea>
    </format>
    <format dxfId="10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"/>
          </reference>
          <reference field="2" count="1">
            <x v="8"/>
          </reference>
          <reference field="7" count="1" selected="0">
            <x v="3"/>
          </reference>
        </references>
      </pivotArea>
    </format>
    <format dxfId="10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"/>
          </reference>
          <reference field="2" count="1">
            <x v="53"/>
          </reference>
          <reference field="7" count="1" selected="0">
            <x v="4"/>
          </reference>
        </references>
      </pivotArea>
    </format>
    <format dxfId="9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"/>
          </reference>
          <reference field="2" count="1">
            <x v="54"/>
          </reference>
          <reference field="7" count="1" selected="0">
            <x v="5"/>
          </reference>
        </references>
      </pivotArea>
    </format>
    <format dxfId="98">
      <pivotArea collapsedLevelsAreSubtotals="1" fieldPosition="0">
        <references count="2">
          <reference field="4294967294" count="1" selected="0">
            <x v="2"/>
          </reference>
          <reference field="1" count="1">
            <x v="5"/>
          </reference>
        </references>
      </pivotArea>
    </format>
    <format dxfId="9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5"/>
          </reference>
          <reference field="2" count="1">
            <x v="9"/>
          </reference>
          <reference field="7" count="1" selected="0">
            <x v="6"/>
          </reference>
        </references>
      </pivotArea>
    </format>
    <format dxfId="96">
      <pivotArea collapsedLevelsAreSubtotals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9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6"/>
          </reference>
          <reference field="2" count="1">
            <x v="10"/>
          </reference>
          <reference field="7" count="1" selected="0">
            <x v="26"/>
          </reference>
        </references>
      </pivotArea>
    </format>
    <format dxfId="94">
      <pivotArea collapsedLevelsAreSubtotals="1" fieldPosition="0">
        <references count="2">
          <reference field="4294967294" count="1" selected="0">
            <x v="2"/>
          </reference>
          <reference field="1" count="1">
            <x v="7"/>
          </reference>
        </references>
      </pivotArea>
    </format>
    <format dxfId="9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7"/>
          </reference>
          <reference field="2" count="1">
            <x v="11"/>
          </reference>
          <reference field="7" count="1" selected="0">
            <x v="21"/>
          </reference>
        </references>
      </pivotArea>
    </format>
    <format dxfId="92">
      <pivotArea collapsedLevelsAreSubtotals="1" fieldPosition="0">
        <references count="2">
          <reference field="4294967294" count="1" selected="0">
            <x v="2"/>
          </reference>
          <reference field="1" count="1">
            <x v="8"/>
          </reference>
        </references>
      </pivotArea>
    </format>
    <format dxfId="9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8"/>
          </reference>
          <reference field="2" count="1">
            <x v="12"/>
          </reference>
          <reference field="7" count="1" selected="0">
            <x v="16"/>
          </reference>
        </references>
      </pivotArea>
    </format>
    <format dxfId="90">
      <pivotArea collapsedLevelsAreSubtotals="1" fieldPosition="0">
        <references count="2">
          <reference field="4294967294" count="1" selected="0">
            <x v="2"/>
          </reference>
          <reference field="1" count="1">
            <x v="9"/>
          </reference>
        </references>
      </pivotArea>
    </format>
    <format dxfId="8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9"/>
          </reference>
          <reference field="2" count="1">
            <x v="13"/>
          </reference>
          <reference field="7" count="1" selected="0">
            <x v="53"/>
          </reference>
        </references>
      </pivotArea>
    </format>
    <format dxfId="88">
      <pivotArea collapsedLevelsAreSubtotals="1" fieldPosition="0">
        <references count="2">
          <reference field="4294967294" count="1" selected="0">
            <x v="2"/>
          </reference>
          <reference field="1" count="1">
            <x v="10"/>
          </reference>
        </references>
      </pivotArea>
    </format>
    <format dxfId="8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0"/>
          </reference>
          <reference field="2" count="1">
            <x v="14"/>
          </reference>
          <reference field="7" count="1" selected="0">
            <x v="33"/>
          </reference>
        </references>
      </pivotArea>
    </format>
    <format dxfId="86">
      <pivotArea collapsedLevelsAreSubtotals="1" fieldPosition="0">
        <references count="2">
          <reference field="4294967294" count="1" selected="0">
            <x v="2"/>
          </reference>
          <reference field="1" count="1">
            <x v="11"/>
          </reference>
        </references>
      </pivotArea>
    </format>
    <format dxfId="8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1"/>
          </reference>
          <reference field="2" count="1">
            <x v="15"/>
          </reference>
          <reference field="7" count="1" selected="0">
            <x v="11"/>
          </reference>
        </references>
      </pivotArea>
    </format>
    <format dxfId="84">
      <pivotArea collapsedLevelsAreSubtotals="1" fieldPosition="0">
        <references count="2">
          <reference field="4294967294" count="1" selected="0">
            <x v="2"/>
          </reference>
          <reference field="1" count="1">
            <x v="12"/>
          </reference>
        </references>
      </pivotArea>
    </format>
    <format dxfId="8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2"/>
          </reference>
          <reference field="2" count="1">
            <x v="16"/>
          </reference>
          <reference field="7" count="1" selected="0">
            <x v="51"/>
          </reference>
        </references>
      </pivotArea>
    </format>
    <format dxfId="82">
      <pivotArea collapsedLevelsAreSubtotals="1" fieldPosition="0">
        <references count="2">
          <reference field="4294967294" count="1" selected="0">
            <x v="2"/>
          </reference>
          <reference field="1" count="1">
            <x v="13"/>
          </reference>
        </references>
      </pivotArea>
    </format>
    <format dxfId="8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3"/>
          </reference>
          <reference field="2" count="1">
            <x v="17"/>
          </reference>
          <reference field="7" count="1" selected="0">
            <x v="34"/>
          </reference>
        </references>
      </pivotArea>
    </format>
    <format dxfId="80">
      <pivotArea collapsedLevelsAreSubtotals="1" fieldPosition="0">
        <references count="2">
          <reference field="4294967294" count="1" selected="0">
            <x v="2"/>
          </reference>
          <reference field="1" count="1">
            <x v="14"/>
          </reference>
        </references>
      </pivotArea>
    </format>
    <format dxfId="7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4"/>
          </reference>
          <reference field="2" count="1">
            <x v="18"/>
          </reference>
          <reference field="7" count="1" selected="0">
            <x v="22"/>
          </reference>
        </references>
      </pivotArea>
    </format>
    <format dxfId="78">
      <pivotArea collapsedLevelsAreSubtotals="1" fieldPosition="0">
        <references count="2">
          <reference field="4294967294" count="1" selected="0">
            <x v="2"/>
          </reference>
          <reference field="1" count="1">
            <x v="15"/>
          </reference>
        </references>
      </pivotArea>
    </format>
    <format dxfId="7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5"/>
          </reference>
          <reference field="2" count="1">
            <x v="19"/>
          </reference>
          <reference field="7" count="1" selected="0">
            <x v="12"/>
          </reference>
        </references>
      </pivotArea>
    </format>
    <format dxfId="76">
      <pivotArea collapsedLevelsAreSubtotals="1" fieldPosition="0">
        <references count="2">
          <reference field="4294967294" count="1" selected="0">
            <x v="2"/>
          </reference>
          <reference field="1" count="1">
            <x v="16"/>
          </reference>
        </references>
      </pivotArea>
    </format>
    <format dxfId="7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6"/>
          </reference>
          <reference field="2" count="1">
            <x v="20"/>
          </reference>
          <reference field="7" count="1" selected="0">
            <x v="20"/>
          </reference>
        </references>
      </pivotArea>
    </format>
    <format dxfId="74">
      <pivotArea collapsedLevelsAreSubtotals="1" fieldPosition="0">
        <references count="2">
          <reference field="4294967294" count="1" selected="0">
            <x v="2"/>
          </reference>
          <reference field="1" count="1">
            <x v="17"/>
          </reference>
        </references>
      </pivotArea>
    </format>
    <format dxfId="7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7"/>
          </reference>
          <reference field="2" count="1">
            <x v="21"/>
          </reference>
          <reference field="7" count="1" selected="0">
            <x v="28"/>
          </reference>
        </references>
      </pivotArea>
    </format>
    <format dxfId="72">
      <pivotArea collapsedLevelsAreSubtotals="1" fieldPosition="0">
        <references count="2">
          <reference field="4294967294" count="1" selected="0">
            <x v="2"/>
          </reference>
          <reference field="1" count="1">
            <x v="18"/>
          </reference>
        </references>
      </pivotArea>
    </format>
    <format dxfId="7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8"/>
          </reference>
          <reference field="2" count="1">
            <x v="22"/>
          </reference>
          <reference field="7" count="1" selected="0">
            <x v="25"/>
          </reference>
        </references>
      </pivotArea>
    </format>
    <format dxfId="70">
      <pivotArea collapsedLevelsAreSubtotals="1" fieldPosition="0">
        <references count="2">
          <reference field="4294967294" count="1" selected="0">
            <x v="2"/>
          </reference>
          <reference field="1" count="1">
            <x v="19"/>
          </reference>
        </references>
      </pivotArea>
    </format>
    <format dxfId="6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19"/>
          </reference>
          <reference field="2" count="1">
            <x v="23"/>
          </reference>
          <reference field="7" count="1" selected="0">
            <x v="27"/>
          </reference>
        </references>
      </pivotArea>
    </format>
    <format dxfId="68">
      <pivotArea collapsedLevelsAreSubtotals="1" fieldPosition="0">
        <references count="2">
          <reference field="4294967294" count="1" selected="0">
            <x v="2"/>
          </reference>
          <reference field="1" count="1">
            <x v="20"/>
          </reference>
        </references>
      </pivotArea>
    </format>
    <format dxfId="6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0"/>
          </reference>
          <reference field="2" count="1">
            <x v="24"/>
          </reference>
          <reference field="7" count="1" selected="0">
            <x v="29"/>
          </reference>
        </references>
      </pivotArea>
    </format>
    <format dxfId="66">
      <pivotArea collapsedLevelsAreSubtotals="1" fieldPosition="0">
        <references count="2">
          <reference field="4294967294" count="1" selected="0">
            <x v="2"/>
          </reference>
          <reference field="1" count="1">
            <x v="21"/>
          </reference>
        </references>
      </pivotArea>
    </format>
    <format dxfId="6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1"/>
          </reference>
          <reference field="2" count="1">
            <x v="25"/>
          </reference>
          <reference field="7" count="1" selected="0">
            <x v="7"/>
          </reference>
        </references>
      </pivotArea>
    </format>
    <format dxfId="64">
      <pivotArea collapsedLevelsAreSubtotals="1" fieldPosition="0">
        <references count="2">
          <reference field="4294967294" count="1" selected="0">
            <x v="2"/>
          </reference>
          <reference field="1" count="1">
            <x v="22"/>
          </reference>
        </references>
      </pivotArea>
    </format>
    <format dxfId="6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2"/>
          </reference>
          <reference field="2" count="1">
            <x v="26"/>
          </reference>
          <reference field="7" count="1" selected="0">
            <x v="31"/>
          </reference>
        </references>
      </pivotArea>
    </format>
    <format dxfId="62">
      <pivotArea collapsedLevelsAreSubtotals="1" fieldPosition="0">
        <references count="2">
          <reference field="4294967294" count="1" selected="0">
            <x v="2"/>
          </reference>
          <reference field="1" count="1">
            <x v="23"/>
          </reference>
        </references>
      </pivotArea>
    </format>
    <format dxfId="6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3"/>
          </reference>
          <reference field="2" count="1">
            <x v="27"/>
          </reference>
          <reference field="7" count="1" selected="0">
            <x v="50"/>
          </reference>
        </references>
      </pivotArea>
    </format>
    <format dxfId="60">
      <pivotArea collapsedLevelsAreSubtotals="1" fieldPosition="0">
        <references count="2">
          <reference field="4294967294" count="1" selected="0">
            <x v="2"/>
          </reference>
          <reference field="1" count="1">
            <x v="24"/>
          </reference>
        </references>
      </pivotArea>
    </format>
    <format dxfId="5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4"/>
          </reference>
          <reference field="2" count="1">
            <x v="33"/>
          </reference>
          <reference field="7" count="1" selected="0">
            <x v="55"/>
          </reference>
        </references>
      </pivotArea>
    </format>
    <format dxfId="5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4"/>
          </reference>
          <reference field="2" count="1">
            <x v="34"/>
          </reference>
          <reference field="7" count="1" selected="0">
            <x v="56"/>
          </reference>
        </references>
      </pivotArea>
    </format>
    <format dxfId="57">
      <pivotArea collapsedLevelsAreSubtotals="1" fieldPosition="0">
        <references count="2">
          <reference field="4294967294" count="1" selected="0">
            <x v="2"/>
          </reference>
          <reference field="1" count="1">
            <x v="25"/>
          </reference>
        </references>
      </pivotArea>
    </format>
    <format dxfId="5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5"/>
          </reference>
          <reference field="2" count="1">
            <x v="28"/>
          </reference>
          <reference field="7" count="1" selected="0">
            <x v="0"/>
          </reference>
        </references>
      </pivotArea>
    </format>
    <format dxfId="55">
      <pivotArea collapsedLevelsAreSubtotals="1" fieldPosition="0">
        <references count="2">
          <reference field="4294967294" count="1" selected="0">
            <x v="2"/>
          </reference>
          <reference field="1" count="1">
            <x v="26"/>
          </reference>
        </references>
      </pivotArea>
    </format>
    <format dxfId="5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6"/>
          </reference>
          <reference field="2" count="1">
            <x v="30"/>
          </reference>
          <reference field="7" count="1" selected="0">
            <x v="14"/>
          </reference>
        </references>
      </pivotArea>
    </format>
    <format dxfId="53">
      <pivotArea collapsedLevelsAreSubtotals="1" fieldPosition="0">
        <references count="2">
          <reference field="4294967294" count="1" selected="0">
            <x v="2"/>
          </reference>
          <reference field="1" count="1">
            <x v="27"/>
          </reference>
        </references>
      </pivotArea>
    </format>
    <format dxfId="5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7"/>
          </reference>
          <reference field="2" count="1">
            <x v="7"/>
          </reference>
          <reference field="7" count="1" selected="0">
            <x v="2"/>
          </reference>
        </references>
      </pivotArea>
    </format>
    <format dxfId="5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7"/>
          </reference>
          <reference field="2" count="1">
            <x v="31"/>
          </reference>
          <reference field="7" count="1" selected="0">
            <x v="35"/>
          </reference>
        </references>
      </pivotArea>
    </format>
    <format dxfId="50">
      <pivotArea collapsedLevelsAreSubtotals="1" fieldPosition="0">
        <references count="2">
          <reference field="4294967294" count="1" selected="0">
            <x v="2"/>
          </reference>
          <reference field="1" count="1">
            <x v="28"/>
          </reference>
        </references>
      </pivotArea>
    </format>
    <format dxfId="4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8"/>
          </reference>
          <reference field="2" count="1">
            <x v="36"/>
          </reference>
          <reference field="7" count="1" selected="0">
            <x v="75"/>
          </reference>
        </references>
      </pivotArea>
    </format>
    <format dxfId="48">
      <pivotArea collapsedLevelsAreSubtotals="1" fieldPosition="0">
        <references count="2">
          <reference field="4294967294" count="1" selected="0">
            <x v="2"/>
          </reference>
          <reference field="1" count="1">
            <x v="29"/>
          </reference>
        </references>
      </pivotArea>
    </format>
    <format dxfId="4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29"/>
          </reference>
          <reference field="2" count="1">
            <x v="37"/>
          </reference>
          <reference field="7" count="1" selected="0">
            <x v="17"/>
          </reference>
        </references>
      </pivotArea>
    </format>
    <format dxfId="46">
      <pivotArea collapsedLevelsAreSubtotals="1" fieldPosition="0">
        <references count="2">
          <reference field="4294967294" count="1" selected="0">
            <x v="2"/>
          </reference>
          <reference field="1" count="1">
            <x v="30"/>
          </reference>
        </references>
      </pivotArea>
    </format>
    <format dxfId="4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0"/>
          </reference>
          <reference field="2" count="1">
            <x v="43"/>
          </reference>
          <reference field="7" count="1" selected="0">
            <x v="76"/>
          </reference>
        </references>
      </pivotArea>
    </format>
    <format dxfId="44">
      <pivotArea collapsedLevelsAreSubtotals="1" fieldPosition="0">
        <references count="2">
          <reference field="4294967294" count="1" selected="0">
            <x v="2"/>
          </reference>
          <reference field="1" count="1">
            <x v="31"/>
          </reference>
        </references>
      </pivotArea>
    </format>
    <format dxfId="4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1"/>
          </reference>
          <reference field="2" count="1">
            <x v="44"/>
          </reference>
          <reference field="7" count="1" selected="0">
            <x v="73"/>
          </reference>
        </references>
      </pivotArea>
    </format>
    <format dxfId="42">
      <pivotArea collapsedLevelsAreSubtotals="1" fieldPosition="0">
        <references count="2">
          <reference field="4294967294" count="1" selected="0">
            <x v="2"/>
          </reference>
          <reference field="1" count="1">
            <x v="32"/>
          </reference>
        </references>
      </pivotArea>
    </format>
    <format dxfId="4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2"/>
          </reference>
          <reference field="2" count="1">
            <x v="52"/>
          </reference>
          <reference field="7" count="1" selected="0">
            <x v="18"/>
          </reference>
        </references>
      </pivotArea>
    </format>
    <format dxfId="4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2"/>
          </reference>
          <reference field="2" count="1">
            <x v="35"/>
          </reference>
          <reference field="7" count="1" selected="0">
            <x v="19"/>
          </reference>
        </references>
      </pivotArea>
    </format>
    <format dxfId="39">
      <pivotArea collapsedLevelsAreSubtotals="1" fieldPosition="0">
        <references count="2">
          <reference field="4294967294" count="1" selected="0">
            <x v="2"/>
          </reference>
          <reference field="1" count="1">
            <x v="33"/>
          </reference>
        </references>
      </pivotArea>
    </format>
    <format dxfId="3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3"/>
          </reference>
          <reference field="2" count="1">
            <x v="49"/>
          </reference>
          <reference field="7" count="1" selected="0">
            <x v="72"/>
          </reference>
        </references>
      </pivotArea>
    </format>
    <format dxfId="37">
      <pivotArea collapsedLevelsAreSubtotals="1" fieldPosition="0">
        <references count="2">
          <reference field="4294967294" count="1" selected="0">
            <x v="2"/>
          </reference>
          <reference field="1" count="1">
            <x v="34"/>
          </reference>
        </references>
      </pivotArea>
    </format>
    <format dxfId="3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4"/>
          </reference>
          <reference field="2" count="1">
            <x v="56"/>
          </reference>
          <reference field="7" count="1" selected="0">
            <x v="15"/>
          </reference>
        </references>
      </pivotArea>
    </format>
    <format dxfId="35">
      <pivotArea collapsedLevelsAreSubtotals="1" fieldPosition="0">
        <references count="2">
          <reference field="4294967294" count="1" selected="0">
            <x v="2"/>
          </reference>
          <reference field="1" count="1">
            <x v="35"/>
          </reference>
        </references>
      </pivotArea>
    </format>
    <format dxfId="3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5"/>
          </reference>
          <reference field="2" count="1">
            <x v="41"/>
          </reference>
          <reference field="7" count="1" selected="0">
            <x v="59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2"/>
          </reference>
          <reference field="1" count="1">
            <x v="36"/>
          </reference>
        </references>
      </pivotArea>
    </format>
    <format dxfId="3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6"/>
          </reference>
          <reference field="2" count="1">
            <x v="57"/>
          </reference>
          <reference field="7" count="1" selected="0">
            <x v="1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2"/>
          </reference>
          <reference field="1" count="1">
            <x v="37"/>
          </reference>
        </references>
      </pivotArea>
    </format>
    <format dxfId="3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7"/>
          </reference>
          <reference field="2" count="1">
            <x v="61"/>
          </reference>
          <reference field="7" count="1" selected="0">
            <x v="8"/>
          </reference>
        </references>
      </pivotArea>
    </format>
    <format dxfId="29">
      <pivotArea collapsedLevelsAreSubtotals="1" fieldPosition="0">
        <references count="2">
          <reference field="4294967294" count="1" selected="0">
            <x v="2"/>
          </reference>
          <reference field="1" count="1">
            <x v="38"/>
          </reference>
        </references>
      </pivotArea>
    </format>
    <format dxfId="2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8"/>
          </reference>
          <reference field="2" count="1">
            <x v="62"/>
          </reference>
          <reference field="7" count="1" selected="0">
            <x v="58"/>
          </reference>
        </references>
      </pivotArea>
    </format>
    <format dxfId="27">
      <pivotArea collapsedLevelsAreSubtotals="1" fieldPosition="0">
        <references count="2">
          <reference field="4294967294" count="1" selected="0">
            <x v="2"/>
          </reference>
          <reference field="1" count="1">
            <x v="39"/>
          </reference>
        </references>
      </pivotArea>
    </format>
    <format dxfId="2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39"/>
          </reference>
          <reference field="2" count="1">
            <x v="63"/>
          </reference>
          <reference field="7" count="1" selected="0">
            <x v="30"/>
          </reference>
        </references>
      </pivotArea>
    </format>
    <format dxfId="25">
      <pivotArea collapsedLevelsAreSubtotals="1" fieldPosition="0">
        <references count="2">
          <reference field="4294967294" count="1" selected="0">
            <x v="2"/>
          </reference>
          <reference field="1" count="1">
            <x v="40"/>
          </reference>
        </references>
      </pivotArea>
    </format>
    <format dxfId="2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0"/>
          </reference>
          <reference field="2" count="1">
            <x v="64"/>
          </reference>
          <reference field="7" count="1" selected="0">
            <x v="9"/>
          </reference>
        </references>
      </pivotArea>
    </format>
    <format dxfId="23">
      <pivotArea collapsedLevelsAreSubtotals="1" fieldPosition="0">
        <references count="2">
          <reference field="4294967294" count="1" selected="0">
            <x v="2"/>
          </reference>
          <reference field="1" count="1">
            <x v="41"/>
          </reference>
        </references>
      </pivotArea>
    </format>
    <format dxfId="2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1"/>
          </reference>
          <reference field="2" count="1">
            <x v="65"/>
          </reference>
          <reference field="7" count="1" selected="0">
            <x v="10"/>
          </reference>
        </references>
      </pivotArea>
    </format>
    <format dxfId="21">
      <pivotArea collapsedLevelsAreSubtotals="1" fieldPosition="0">
        <references count="2">
          <reference field="4294967294" count="1" selected="0">
            <x v="2"/>
          </reference>
          <reference field="1" count="1">
            <x v="42"/>
          </reference>
        </references>
      </pivotArea>
    </format>
    <format dxfId="2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2"/>
          </reference>
          <reference field="2" count="1">
            <x v="66"/>
          </reference>
          <reference field="7" count="1" selected="0">
            <x v="74"/>
          </reference>
        </references>
      </pivotArea>
    </format>
    <format dxfId="19">
      <pivotArea collapsedLevelsAreSubtotals="1" fieldPosition="0">
        <references count="2">
          <reference field="4294967294" count="1" selected="0">
            <x v="2"/>
          </reference>
          <reference field="1" count="1">
            <x v="43"/>
          </reference>
        </references>
      </pivotArea>
    </format>
    <format dxfId="1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3"/>
          </reference>
          <reference field="2" count="1">
            <x v="67"/>
          </reference>
          <reference field="7" count="1" selected="0">
            <x v="5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2"/>
          </reference>
          <reference field="1" count="1">
            <x v="44"/>
          </reference>
        </references>
      </pivotArea>
    </format>
    <format dxfId="1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4"/>
          </reference>
          <reference field="2" count="1">
            <x v="68"/>
          </reference>
          <reference field="7" count="1" selected="0">
            <x v="57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2"/>
          </reference>
          <reference field="1" count="1">
            <x v="45"/>
          </reference>
        </references>
      </pivotArea>
    </format>
    <format dxfId="1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5"/>
          </reference>
          <reference field="2" count="1">
            <x v="69"/>
          </reference>
          <reference field="7" count="1" selected="0">
            <x v="54"/>
          </reference>
        </references>
      </pivotArea>
    </format>
    <format dxfId="13">
      <pivotArea collapsedLevelsAreSubtotals="1" fieldPosition="0">
        <references count="2">
          <reference field="4294967294" count="1" selected="0">
            <x v="2"/>
          </reference>
          <reference field="1" count="1">
            <x v="46"/>
          </reference>
        </references>
      </pivotArea>
    </format>
    <format dxfId="1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70"/>
          </reference>
          <reference field="7" count="1" selected="0">
            <x v="13"/>
          </reference>
        </references>
      </pivotArea>
    </format>
    <format dxfId="1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4"/>
          </reference>
          <reference field="7" count="1" selected="0">
            <x v="60"/>
          </reference>
        </references>
      </pivotArea>
    </format>
    <format dxfId="1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2"/>
          </reference>
          <reference field="7" count="1" selected="0">
            <x v="61"/>
          </reference>
        </references>
      </pivotArea>
    </format>
    <format dxfId="9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76"/>
          </reference>
          <reference field="7" count="1" selected="0">
            <x v="62"/>
          </reference>
        </references>
      </pivotArea>
    </format>
    <format dxfId="8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5"/>
          </reference>
          <reference field="7" count="1" selected="0">
            <x v="63"/>
          </reference>
        </references>
      </pivotArea>
    </format>
    <format dxfId="7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40"/>
          </reference>
          <reference field="7" count="1" selected="0">
            <x v="64"/>
          </reference>
        </references>
      </pivotArea>
    </format>
    <format dxfId="6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47"/>
          </reference>
          <reference field="7" count="1" selected="0">
            <x v="65"/>
          </reference>
        </references>
      </pivotArea>
    </format>
    <format dxfId="5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60"/>
          </reference>
          <reference field="7" count="1" selected="0">
            <x v="66"/>
          </reference>
        </references>
      </pivotArea>
    </format>
    <format dxfId="4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51"/>
          </reference>
          <reference field="7" count="1" selected="0">
            <x v="67"/>
          </reference>
        </references>
      </pivotArea>
    </format>
    <format dxfId="3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58"/>
          </reference>
          <reference field="7" count="1" selected="0">
            <x v="68"/>
          </reference>
        </references>
      </pivotArea>
    </format>
    <format dxfId="2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59"/>
          </reference>
          <reference field="7" count="1" selected="0">
            <x v="69"/>
          </reference>
        </references>
      </pivotArea>
    </format>
    <format dxfId="1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55"/>
          </reference>
          <reference field="7" count="1" selected="0">
            <x v="70"/>
          </reference>
        </references>
      </pivotArea>
    </format>
    <format dxfId="0">
      <pivotArea collapsedLevelsAreSubtotals="1" fieldPosition="0">
        <references count="4">
          <reference field="4294967294" count="1" selected="0">
            <x v="2"/>
          </reference>
          <reference field="1" count="1" selected="0">
            <x v="46"/>
          </reference>
          <reference field="2" count="1">
            <x v="77"/>
          </reference>
          <reference field="7" count="1" selected="0">
            <x v="7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C1" workbookViewId="0">
      <selection activeCell="C79" sqref="C79:G79"/>
    </sheetView>
  </sheetViews>
  <sheetFormatPr defaultColWidth="79.28515625" defaultRowHeight="17.25" x14ac:dyDescent="0.25"/>
  <cols>
    <col min="1" max="1" width="17.42578125" style="8" customWidth="1"/>
    <col min="2" max="2" width="51.7109375" style="8" bestFit="1" customWidth="1"/>
    <col min="3" max="3" width="79.42578125" style="8" bestFit="1" customWidth="1"/>
    <col min="4" max="4" width="20.28515625" style="15" bestFit="1" customWidth="1"/>
    <col min="5" max="5" width="25.28515625" style="16" bestFit="1" customWidth="1"/>
    <col min="6" max="6" width="25.28515625" style="16" customWidth="1"/>
    <col min="7" max="7" width="25.140625" style="15" bestFit="1" customWidth="1"/>
    <col min="8" max="8" width="27.28515625" style="14" customWidth="1"/>
    <col min="9" max="10" width="79.28515625" style="17"/>
    <col min="11" max="16384" width="79.28515625" style="8"/>
  </cols>
  <sheetData>
    <row r="1" spans="1:10" s="3" customFormat="1" ht="15" x14ac:dyDescent="0.25">
      <c r="A1" s="1" t="s">
        <v>173</v>
      </c>
      <c r="B1" s="1" t="s">
        <v>168</v>
      </c>
      <c r="C1" s="1" t="s">
        <v>169</v>
      </c>
      <c r="D1" s="1" t="s">
        <v>166</v>
      </c>
      <c r="E1" s="2" t="s">
        <v>167</v>
      </c>
      <c r="F1" s="2" t="s">
        <v>172</v>
      </c>
      <c r="G1" s="1" t="s">
        <v>171</v>
      </c>
      <c r="H1" s="1" t="s">
        <v>170</v>
      </c>
    </row>
    <row r="2" spans="1:10" x14ac:dyDescent="0.25">
      <c r="A2" s="8">
        <v>2019</v>
      </c>
      <c r="B2" s="5" t="s">
        <v>29</v>
      </c>
      <c r="C2" s="5" t="s">
        <v>147</v>
      </c>
      <c r="D2" s="6">
        <v>2</v>
      </c>
      <c r="E2" s="7">
        <v>20</v>
      </c>
      <c r="F2" s="7">
        <f t="shared" ref="F2:F33" si="0">E2/D2</f>
        <v>10</v>
      </c>
      <c r="G2" s="6">
        <v>439</v>
      </c>
      <c r="H2" s="4" t="s">
        <v>146</v>
      </c>
      <c r="I2" s="8"/>
      <c r="J2" s="8"/>
    </row>
    <row r="3" spans="1:10" x14ac:dyDescent="0.25">
      <c r="A3" s="8">
        <v>2019</v>
      </c>
      <c r="B3" s="5" t="s">
        <v>79</v>
      </c>
      <c r="C3" s="5" t="s">
        <v>99</v>
      </c>
      <c r="D3" s="6">
        <v>1</v>
      </c>
      <c r="E3" s="7">
        <v>24</v>
      </c>
      <c r="F3" s="7">
        <f t="shared" si="0"/>
        <v>24</v>
      </c>
      <c r="G3" s="6">
        <v>299</v>
      </c>
      <c r="H3" s="4" t="s">
        <v>98</v>
      </c>
      <c r="I3" s="8"/>
      <c r="J3" s="8"/>
    </row>
    <row r="4" spans="1:10" x14ac:dyDescent="0.25">
      <c r="A4" s="8">
        <v>2019</v>
      </c>
      <c r="B4" s="5" t="s">
        <v>79</v>
      </c>
      <c r="C4" s="5" t="s">
        <v>103</v>
      </c>
      <c r="D4" s="6">
        <v>1</v>
      </c>
      <c r="E4" s="7">
        <v>25</v>
      </c>
      <c r="F4" s="7">
        <f t="shared" si="0"/>
        <v>25</v>
      </c>
      <c r="G4" s="6">
        <v>397</v>
      </c>
      <c r="H4" s="4" t="s">
        <v>102</v>
      </c>
      <c r="I4" s="8"/>
      <c r="J4" s="8"/>
    </row>
    <row r="5" spans="1:10" x14ac:dyDescent="0.25">
      <c r="A5" s="8">
        <v>2019</v>
      </c>
      <c r="B5" s="5" t="s">
        <v>79</v>
      </c>
      <c r="C5" s="5" t="s">
        <v>87</v>
      </c>
      <c r="D5" s="6">
        <v>2</v>
      </c>
      <c r="E5" s="7">
        <v>40</v>
      </c>
      <c r="F5" s="7">
        <f t="shared" si="0"/>
        <v>20</v>
      </c>
      <c r="G5" s="6">
        <v>1132</v>
      </c>
      <c r="H5" s="4" t="s">
        <v>86</v>
      </c>
      <c r="I5" s="8"/>
      <c r="J5" s="8"/>
    </row>
    <row r="6" spans="1:10" x14ac:dyDescent="0.25">
      <c r="A6" s="8">
        <v>2019</v>
      </c>
      <c r="B6" s="5" t="s">
        <v>79</v>
      </c>
      <c r="C6" s="5" t="s">
        <v>101</v>
      </c>
      <c r="D6" s="6">
        <v>3</v>
      </c>
      <c r="E6" s="7">
        <v>80</v>
      </c>
      <c r="F6" s="7">
        <f t="shared" si="0"/>
        <v>26.666666666666668</v>
      </c>
      <c r="G6" s="6">
        <v>521</v>
      </c>
      <c r="H6" s="4" t="s">
        <v>100</v>
      </c>
      <c r="I6" s="8"/>
      <c r="J6" s="8"/>
    </row>
    <row r="7" spans="1:10" x14ac:dyDescent="0.25">
      <c r="A7" s="8">
        <v>2019</v>
      </c>
      <c r="B7" s="5" t="s">
        <v>79</v>
      </c>
      <c r="C7" s="5" t="s">
        <v>97</v>
      </c>
      <c r="D7" s="6">
        <v>1</v>
      </c>
      <c r="E7" s="7">
        <v>120</v>
      </c>
      <c r="F7" s="7">
        <f t="shared" si="0"/>
        <v>120</v>
      </c>
      <c r="G7" s="6">
        <v>357</v>
      </c>
      <c r="H7" s="4" t="s">
        <v>96</v>
      </c>
      <c r="I7" s="8"/>
      <c r="J7" s="8"/>
    </row>
    <row r="8" spans="1:10" x14ac:dyDescent="0.25">
      <c r="A8" s="8">
        <v>2019</v>
      </c>
      <c r="B8" s="5" t="s">
        <v>25</v>
      </c>
      <c r="C8" s="5" t="s">
        <v>25</v>
      </c>
      <c r="D8" s="6">
        <v>5</v>
      </c>
      <c r="E8" s="7">
        <v>120</v>
      </c>
      <c r="F8" s="7">
        <f t="shared" si="0"/>
        <v>24</v>
      </c>
      <c r="G8" s="6">
        <v>720</v>
      </c>
      <c r="H8" s="4" t="s">
        <v>26</v>
      </c>
      <c r="I8" s="8"/>
      <c r="J8" s="8"/>
    </row>
    <row r="9" spans="1:10" x14ac:dyDescent="0.25">
      <c r="A9" s="8">
        <v>2019</v>
      </c>
      <c r="B9" s="5" t="s">
        <v>29</v>
      </c>
      <c r="C9" s="5" t="s">
        <v>137</v>
      </c>
      <c r="D9" s="6">
        <v>2</v>
      </c>
      <c r="E9" s="7">
        <v>120</v>
      </c>
      <c r="F9" s="7">
        <f t="shared" si="0"/>
        <v>60</v>
      </c>
      <c r="G9" s="6">
        <v>918</v>
      </c>
      <c r="H9" s="4" t="s">
        <v>136</v>
      </c>
      <c r="I9" s="8"/>
      <c r="J9" s="8"/>
    </row>
    <row r="10" spans="1:10" x14ac:dyDescent="0.25">
      <c r="A10" s="8">
        <v>2019</v>
      </c>
      <c r="B10" s="5" t="s">
        <v>126</v>
      </c>
      <c r="C10" s="5" t="s">
        <v>128</v>
      </c>
      <c r="D10" s="6">
        <v>1</v>
      </c>
      <c r="E10" s="7">
        <v>240</v>
      </c>
      <c r="F10" s="7">
        <f t="shared" si="0"/>
        <v>240</v>
      </c>
      <c r="G10" s="6">
        <v>124</v>
      </c>
      <c r="H10" s="4" t="s">
        <v>127</v>
      </c>
      <c r="I10" s="8"/>
      <c r="J10" s="8"/>
    </row>
    <row r="11" spans="1:10" x14ac:dyDescent="0.25">
      <c r="A11" s="8">
        <v>2019</v>
      </c>
      <c r="B11" s="5" t="s">
        <v>29</v>
      </c>
      <c r="C11" s="5" t="s">
        <v>155</v>
      </c>
      <c r="D11" s="6">
        <v>1</v>
      </c>
      <c r="E11" s="7">
        <v>300</v>
      </c>
      <c r="F11" s="7">
        <f t="shared" si="0"/>
        <v>300</v>
      </c>
      <c r="G11" s="6">
        <v>483</v>
      </c>
      <c r="H11" s="4" t="s">
        <v>154</v>
      </c>
      <c r="I11" s="8"/>
      <c r="J11" s="8"/>
    </row>
    <row r="12" spans="1:10" x14ac:dyDescent="0.25">
      <c r="A12" s="8">
        <v>2019</v>
      </c>
      <c r="B12" s="5" t="s">
        <v>8</v>
      </c>
      <c r="C12" s="5" t="s">
        <v>13</v>
      </c>
      <c r="D12" s="6">
        <v>8</v>
      </c>
      <c r="E12" s="7">
        <v>315</v>
      </c>
      <c r="F12" s="7">
        <f t="shared" si="0"/>
        <v>39.375</v>
      </c>
      <c r="G12" s="6">
        <v>26</v>
      </c>
      <c r="H12" s="4" t="s">
        <v>12</v>
      </c>
      <c r="I12" s="8"/>
      <c r="J12" s="8"/>
    </row>
    <row r="13" spans="1:10" x14ac:dyDescent="0.25">
      <c r="A13" s="8">
        <v>2019</v>
      </c>
      <c r="B13" s="5" t="s">
        <v>119</v>
      </c>
      <c r="C13" s="5" t="s">
        <v>123</v>
      </c>
      <c r="D13" s="6">
        <v>94</v>
      </c>
      <c r="E13" s="7">
        <v>334</v>
      </c>
      <c r="F13" s="7">
        <f t="shared" si="0"/>
        <v>3.5531914893617023</v>
      </c>
      <c r="G13" s="6">
        <v>411</v>
      </c>
      <c r="H13" s="4" t="s">
        <v>122</v>
      </c>
      <c r="I13" s="8"/>
      <c r="J13" s="8"/>
    </row>
    <row r="14" spans="1:10" x14ac:dyDescent="0.25">
      <c r="A14" s="8">
        <v>2019</v>
      </c>
      <c r="B14" s="5" t="s">
        <v>79</v>
      </c>
      <c r="C14" s="5" t="s">
        <v>93</v>
      </c>
      <c r="D14" s="6">
        <v>2</v>
      </c>
      <c r="E14" s="7">
        <v>412.1</v>
      </c>
      <c r="F14" s="7">
        <f t="shared" si="0"/>
        <v>206.05</v>
      </c>
      <c r="G14" s="6">
        <v>2734</v>
      </c>
      <c r="H14" s="4" t="s">
        <v>92</v>
      </c>
      <c r="I14" s="8"/>
      <c r="J14" s="8"/>
    </row>
    <row r="15" spans="1:10" x14ac:dyDescent="0.25">
      <c r="A15" s="8">
        <v>2019</v>
      </c>
      <c r="B15" s="5" t="s">
        <v>124</v>
      </c>
      <c r="C15" s="5" t="s">
        <v>124</v>
      </c>
      <c r="D15" s="6">
        <v>3</v>
      </c>
      <c r="E15" s="7">
        <v>540</v>
      </c>
      <c r="F15" s="7">
        <f t="shared" si="0"/>
        <v>180</v>
      </c>
      <c r="G15" s="6">
        <v>19</v>
      </c>
      <c r="H15" s="4" t="s">
        <v>125</v>
      </c>
      <c r="I15" s="8"/>
      <c r="J15" s="8"/>
    </row>
    <row r="16" spans="1:10" x14ac:dyDescent="0.25">
      <c r="A16" s="8">
        <v>2019</v>
      </c>
      <c r="B16" s="5" t="s">
        <v>8</v>
      </c>
      <c r="C16" s="5" t="s">
        <v>11</v>
      </c>
      <c r="D16" s="6">
        <v>11</v>
      </c>
      <c r="E16" s="7">
        <v>565</v>
      </c>
      <c r="F16" s="7">
        <f t="shared" si="0"/>
        <v>51.363636363636367</v>
      </c>
      <c r="G16" s="6">
        <v>39</v>
      </c>
      <c r="H16" s="4" t="s">
        <v>10</v>
      </c>
      <c r="I16" s="8"/>
      <c r="J16" s="8"/>
    </row>
    <row r="17" spans="1:10" x14ac:dyDescent="0.25">
      <c r="A17" s="8">
        <v>2019</v>
      </c>
      <c r="B17" s="5" t="s">
        <v>129</v>
      </c>
      <c r="C17" s="5" t="s">
        <v>131</v>
      </c>
      <c r="D17" s="6">
        <v>4</v>
      </c>
      <c r="E17" s="7">
        <v>600</v>
      </c>
      <c r="F17" s="7">
        <f t="shared" si="0"/>
        <v>150</v>
      </c>
      <c r="G17" s="6">
        <v>789</v>
      </c>
      <c r="H17" s="4" t="s">
        <v>130</v>
      </c>
      <c r="I17" s="8"/>
      <c r="J17" s="8"/>
    </row>
    <row r="18" spans="1:10" x14ac:dyDescent="0.25">
      <c r="A18" s="8">
        <v>2019</v>
      </c>
      <c r="B18" s="5" t="s">
        <v>160</v>
      </c>
      <c r="C18" s="5" t="s">
        <v>160</v>
      </c>
      <c r="D18" s="6">
        <v>37</v>
      </c>
      <c r="E18" s="7">
        <v>600</v>
      </c>
      <c r="F18" s="7">
        <f t="shared" si="0"/>
        <v>16.216216216216218</v>
      </c>
      <c r="G18" s="6">
        <v>90</v>
      </c>
      <c r="H18" s="4" t="s">
        <v>161</v>
      </c>
      <c r="I18" s="8"/>
      <c r="J18" s="8"/>
    </row>
    <row r="19" spans="1:10" x14ac:dyDescent="0.25">
      <c r="A19" s="8">
        <v>2019</v>
      </c>
      <c r="B19" s="5" t="s">
        <v>52</v>
      </c>
      <c r="C19" s="5" t="s">
        <v>54</v>
      </c>
      <c r="D19" s="6">
        <v>10</v>
      </c>
      <c r="E19" s="7">
        <v>694</v>
      </c>
      <c r="F19" s="7">
        <f t="shared" si="0"/>
        <v>69.400000000000006</v>
      </c>
      <c r="G19" s="6">
        <v>97</v>
      </c>
      <c r="H19" s="4" t="s">
        <v>53</v>
      </c>
      <c r="I19" s="8"/>
      <c r="J19" s="8"/>
    </row>
    <row r="20" spans="1:10" x14ac:dyDescent="0.25">
      <c r="A20" s="8">
        <v>2019</v>
      </c>
      <c r="B20" s="5" t="s">
        <v>40</v>
      </c>
      <c r="C20" s="5" t="s">
        <v>43</v>
      </c>
      <c r="D20" s="6">
        <v>83</v>
      </c>
      <c r="E20" s="7">
        <v>698</v>
      </c>
      <c r="F20" s="7">
        <f t="shared" si="0"/>
        <v>8.4096385542168672</v>
      </c>
      <c r="G20" s="6">
        <v>132</v>
      </c>
      <c r="H20" s="4" t="s">
        <v>44</v>
      </c>
      <c r="I20" s="8"/>
      <c r="J20" s="8"/>
    </row>
    <row r="21" spans="1:10" x14ac:dyDescent="0.25">
      <c r="A21" s="8">
        <v>2019</v>
      </c>
      <c r="B21" s="5" t="s">
        <v>29</v>
      </c>
      <c r="C21" s="5" t="s">
        <v>145</v>
      </c>
      <c r="D21" s="6">
        <v>5</v>
      </c>
      <c r="E21" s="7">
        <v>840</v>
      </c>
      <c r="F21" s="7">
        <f t="shared" si="0"/>
        <v>168</v>
      </c>
      <c r="G21" s="6">
        <v>549</v>
      </c>
      <c r="H21" s="4" t="s">
        <v>144</v>
      </c>
      <c r="I21" s="8"/>
      <c r="J21" s="8"/>
    </row>
    <row r="22" spans="1:10" x14ac:dyDescent="0.25">
      <c r="A22" s="8">
        <v>2019</v>
      </c>
      <c r="B22" s="5" t="s">
        <v>55</v>
      </c>
      <c r="C22" s="5" t="s">
        <v>55</v>
      </c>
      <c r="D22" s="6">
        <v>8</v>
      </c>
      <c r="E22" s="7">
        <v>900</v>
      </c>
      <c r="F22" s="7">
        <f t="shared" si="0"/>
        <v>112.5</v>
      </c>
      <c r="G22" s="6">
        <v>106</v>
      </c>
      <c r="H22" s="4" t="s">
        <v>56</v>
      </c>
      <c r="I22" s="8"/>
      <c r="J22" s="8"/>
    </row>
    <row r="23" spans="1:10" s="9" customFormat="1" x14ac:dyDescent="0.25">
      <c r="A23" s="8">
        <v>2019</v>
      </c>
      <c r="B23" s="5" t="s">
        <v>21</v>
      </c>
      <c r="C23" s="5" t="s">
        <v>21</v>
      </c>
      <c r="D23" s="6">
        <v>8</v>
      </c>
      <c r="E23" s="7">
        <v>960</v>
      </c>
      <c r="F23" s="7">
        <f t="shared" si="0"/>
        <v>120</v>
      </c>
      <c r="G23" s="6">
        <v>123</v>
      </c>
      <c r="H23" s="4" t="s">
        <v>22</v>
      </c>
    </row>
    <row r="24" spans="1:10" x14ac:dyDescent="0.25">
      <c r="A24" s="8">
        <v>2019</v>
      </c>
      <c r="B24" s="5" t="s">
        <v>2</v>
      </c>
      <c r="C24" s="5" t="s">
        <v>4</v>
      </c>
      <c r="D24" s="6">
        <v>12</v>
      </c>
      <c r="E24" s="7">
        <v>984</v>
      </c>
      <c r="F24" s="7">
        <f t="shared" si="0"/>
        <v>82</v>
      </c>
      <c r="G24" s="6">
        <v>75</v>
      </c>
      <c r="H24" s="4" t="s">
        <v>3</v>
      </c>
      <c r="I24" s="8"/>
      <c r="J24" s="8"/>
    </row>
    <row r="25" spans="1:10" x14ac:dyDescent="0.25">
      <c r="A25" s="8">
        <v>2019</v>
      </c>
      <c r="B25" s="5" t="s">
        <v>156</v>
      </c>
      <c r="C25" s="5" t="s">
        <v>156</v>
      </c>
      <c r="D25" s="6">
        <v>6</v>
      </c>
      <c r="E25" s="7">
        <v>1040</v>
      </c>
      <c r="F25" s="7">
        <f t="shared" si="0"/>
        <v>173.33333333333334</v>
      </c>
      <c r="G25" s="6">
        <v>2</v>
      </c>
      <c r="H25" s="4" t="s">
        <v>157</v>
      </c>
      <c r="I25" s="8"/>
      <c r="J25" s="8"/>
    </row>
    <row r="26" spans="1:10" x14ac:dyDescent="0.25">
      <c r="A26" s="8">
        <v>2019</v>
      </c>
      <c r="B26" s="5" t="s">
        <v>29</v>
      </c>
      <c r="C26" s="5" t="s">
        <v>153</v>
      </c>
      <c r="D26" s="6">
        <v>9</v>
      </c>
      <c r="E26" s="7">
        <v>1080</v>
      </c>
      <c r="F26" s="7">
        <f t="shared" si="0"/>
        <v>120</v>
      </c>
      <c r="G26" s="6">
        <v>441</v>
      </c>
      <c r="H26" s="4" t="s">
        <v>152</v>
      </c>
      <c r="I26" s="8"/>
      <c r="J26" s="8"/>
    </row>
    <row r="27" spans="1:10" ht="34.5" x14ac:dyDescent="0.25">
      <c r="A27" s="8">
        <v>2019</v>
      </c>
      <c r="B27" s="5" t="s">
        <v>29</v>
      </c>
      <c r="C27" s="5" t="s">
        <v>133</v>
      </c>
      <c r="D27" s="6">
        <v>10</v>
      </c>
      <c r="E27" s="7">
        <v>1170.6600000000001</v>
      </c>
      <c r="F27" s="7">
        <f t="shared" si="0"/>
        <v>117.066</v>
      </c>
      <c r="G27" s="6">
        <v>372</v>
      </c>
      <c r="H27" s="4" t="s">
        <v>132</v>
      </c>
      <c r="I27" s="8"/>
      <c r="J27" s="8"/>
    </row>
    <row r="28" spans="1:10" x14ac:dyDescent="0.25">
      <c r="A28" s="8">
        <v>2019</v>
      </c>
      <c r="B28" s="5" t="s">
        <v>79</v>
      </c>
      <c r="C28" s="5" t="s">
        <v>105</v>
      </c>
      <c r="D28" s="6">
        <v>2</v>
      </c>
      <c r="E28" s="7">
        <v>1300</v>
      </c>
      <c r="F28" s="7">
        <f t="shared" si="0"/>
        <v>650</v>
      </c>
      <c r="G28" s="6">
        <v>522</v>
      </c>
      <c r="H28" s="4" t="s">
        <v>104</v>
      </c>
      <c r="I28" s="8"/>
      <c r="J28" s="8"/>
    </row>
    <row r="29" spans="1:10" x14ac:dyDescent="0.25">
      <c r="A29" s="8">
        <v>2019</v>
      </c>
      <c r="B29" s="5" t="s">
        <v>29</v>
      </c>
      <c r="C29" s="5" t="s">
        <v>143</v>
      </c>
      <c r="D29" s="6">
        <v>12</v>
      </c>
      <c r="E29" s="7">
        <v>1413.91</v>
      </c>
      <c r="F29" s="7">
        <f t="shared" si="0"/>
        <v>117.82583333333334</v>
      </c>
      <c r="G29" s="6">
        <v>1087</v>
      </c>
      <c r="H29" s="4" t="s">
        <v>142</v>
      </c>
      <c r="I29" s="8"/>
      <c r="J29" s="8"/>
    </row>
    <row r="30" spans="1:10" x14ac:dyDescent="0.25">
      <c r="A30" s="8">
        <v>2019</v>
      </c>
      <c r="B30" s="5" t="s">
        <v>71</v>
      </c>
      <c r="C30" s="5" t="s">
        <v>73</v>
      </c>
      <c r="D30" s="6">
        <v>26</v>
      </c>
      <c r="E30" s="7">
        <v>1540</v>
      </c>
      <c r="F30" s="7">
        <f t="shared" si="0"/>
        <v>59.230769230769234</v>
      </c>
      <c r="G30" s="6">
        <v>26</v>
      </c>
      <c r="H30" s="4" t="s">
        <v>72</v>
      </c>
      <c r="I30" s="8"/>
      <c r="J30" s="8"/>
    </row>
    <row r="31" spans="1:10" x14ac:dyDescent="0.25">
      <c r="A31" s="8">
        <v>2019</v>
      </c>
      <c r="B31" s="5" t="s">
        <v>5</v>
      </c>
      <c r="C31" s="5" t="s">
        <v>7</v>
      </c>
      <c r="D31" s="6">
        <v>1</v>
      </c>
      <c r="E31" s="7">
        <v>1638.17</v>
      </c>
      <c r="F31" s="7">
        <f t="shared" si="0"/>
        <v>1638.17</v>
      </c>
      <c r="G31" s="6">
        <v>97</v>
      </c>
      <c r="H31" s="4" t="s">
        <v>6</v>
      </c>
      <c r="I31" s="8"/>
      <c r="J31" s="8"/>
    </row>
    <row r="32" spans="1:10" x14ac:dyDescent="0.25">
      <c r="A32" s="8">
        <v>2019</v>
      </c>
      <c r="B32" s="5" t="s">
        <v>34</v>
      </c>
      <c r="C32" s="5" t="s">
        <v>34</v>
      </c>
      <c r="D32" s="6">
        <v>11</v>
      </c>
      <c r="E32" s="7">
        <v>1670</v>
      </c>
      <c r="F32" s="7">
        <f t="shared" si="0"/>
        <v>151.81818181818181</v>
      </c>
      <c r="G32" s="6">
        <v>864</v>
      </c>
      <c r="H32" s="4" t="s">
        <v>35</v>
      </c>
      <c r="I32" s="8"/>
      <c r="J32" s="8"/>
    </row>
    <row r="33" spans="1:10" x14ac:dyDescent="0.25">
      <c r="A33" s="8">
        <v>2019</v>
      </c>
      <c r="B33" s="5" t="s">
        <v>23</v>
      </c>
      <c r="C33" s="5" t="s">
        <v>23</v>
      </c>
      <c r="D33" s="6">
        <v>7</v>
      </c>
      <c r="E33" s="7">
        <v>1680</v>
      </c>
      <c r="F33" s="7">
        <f t="shared" si="0"/>
        <v>240</v>
      </c>
      <c r="G33" s="6">
        <v>14</v>
      </c>
      <c r="H33" s="4" t="s">
        <v>24</v>
      </c>
      <c r="I33" s="8"/>
      <c r="J33" s="8"/>
    </row>
    <row r="34" spans="1:10" x14ac:dyDescent="0.25">
      <c r="A34" s="8">
        <v>2019</v>
      </c>
      <c r="B34" s="5" t="s">
        <v>79</v>
      </c>
      <c r="C34" s="5" t="s">
        <v>91</v>
      </c>
      <c r="D34" s="6">
        <v>11</v>
      </c>
      <c r="E34" s="7">
        <v>2016</v>
      </c>
      <c r="F34" s="7">
        <f t="shared" ref="F34:F65" si="1">E34/D34</f>
        <v>183.27272727272728</v>
      </c>
      <c r="G34" s="6">
        <v>4129</v>
      </c>
      <c r="H34" s="4" t="s">
        <v>90</v>
      </c>
      <c r="I34" s="8"/>
      <c r="J34" s="8"/>
    </row>
    <row r="35" spans="1:10" x14ac:dyDescent="0.25">
      <c r="A35" s="8">
        <v>2019</v>
      </c>
      <c r="B35" s="5" t="s">
        <v>29</v>
      </c>
      <c r="C35" s="5" t="s">
        <v>141</v>
      </c>
      <c r="D35" s="6">
        <v>8</v>
      </c>
      <c r="E35" s="7">
        <v>2350</v>
      </c>
      <c r="F35" s="7">
        <f t="shared" si="1"/>
        <v>293.75</v>
      </c>
      <c r="G35" s="6">
        <v>748</v>
      </c>
      <c r="H35" s="4" t="s">
        <v>140</v>
      </c>
      <c r="I35" s="8"/>
      <c r="J35" s="8"/>
    </row>
    <row r="36" spans="1:10" x14ac:dyDescent="0.25">
      <c r="A36" s="8">
        <v>2019</v>
      </c>
      <c r="B36" s="5" t="s">
        <v>29</v>
      </c>
      <c r="C36" s="5" t="s">
        <v>149</v>
      </c>
      <c r="D36" s="6">
        <v>50</v>
      </c>
      <c r="E36" s="7">
        <v>2788</v>
      </c>
      <c r="F36" s="7">
        <f t="shared" si="1"/>
        <v>55.76</v>
      </c>
      <c r="G36" s="6">
        <v>572</v>
      </c>
      <c r="H36" s="4" t="s">
        <v>148</v>
      </c>
      <c r="I36" s="8"/>
      <c r="J36" s="8"/>
    </row>
    <row r="37" spans="1:10" x14ac:dyDescent="0.25">
      <c r="A37" s="8">
        <v>2019</v>
      </c>
      <c r="B37" s="5" t="s">
        <v>29</v>
      </c>
      <c r="C37" s="5" t="s">
        <v>151</v>
      </c>
      <c r="D37" s="6">
        <v>50</v>
      </c>
      <c r="E37" s="7">
        <v>2800</v>
      </c>
      <c r="F37" s="7">
        <f t="shared" si="1"/>
        <v>56</v>
      </c>
      <c r="G37" s="6">
        <v>301</v>
      </c>
      <c r="H37" s="4" t="s">
        <v>150</v>
      </c>
      <c r="I37" s="8"/>
      <c r="J37" s="8"/>
    </row>
    <row r="38" spans="1:10" x14ac:dyDescent="0.25">
      <c r="A38" s="8">
        <v>2019</v>
      </c>
      <c r="B38" s="5" t="s">
        <v>29</v>
      </c>
      <c r="C38" s="5" t="s">
        <v>139</v>
      </c>
      <c r="D38" s="6">
        <v>11</v>
      </c>
      <c r="E38" s="7">
        <v>2910</v>
      </c>
      <c r="F38" s="7">
        <f t="shared" si="1"/>
        <v>264.54545454545456</v>
      </c>
      <c r="G38" s="6">
        <v>466</v>
      </c>
      <c r="H38" s="4" t="s">
        <v>138</v>
      </c>
      <c r="I38" s="8"/>
      <c r="J38" s="8"/>
    </row>
    <row r="39" spans="1:10" x14ac:dyDescent="0.25">
      <c r="A39" s="8">
        <v>2019</v>
      </c>
      <c r="B39" s="5" t="s">
        <v>162</v>
      </c>
      <c r="C39" s="5" t="s">
        <v>162</v>
      </c>
      <c r="D39" s="6">
        <v>38</v>
      </c>
      <c r="E39" s="7">
        <v>3217</v>
      </c>
      <c r="F39" s="7">
        <f t="shared" si="1"/>
        <v>84.65789473684211</v>
      </c>
      <c r="G39" s="6">
        <v>39</v>
      </c>
      <c r="H39" s="4" t="s">
        <v>163</v>
      </c>
      <c r="I39" s="8"/>
      <c r="J39" s="8"/>
    </row>
    <row r="40" spans="1:10" x14ac:dyDescent="0.25">
      <c r="A40" s="8">
        <v>2019</v>
      </c>
      <c r="B40" s="5" t="s">
        <v>79</v>
      </c>
      <c r="C40" s="5" t="s">
        <v>95</v>
      </c>
      <c r="D40" s="6">
        <v>44</v>
      </c>
      <c r="E40" s="7">
        <v>3296.009</v>
      </c>
      <c r="F40" s="7">
        <f t="shared" si="1"/>
        <v>74.909295454545457</v>
      </c>
      <c r="G40" s="6">
        <v>943</v>
      </c>
      <c r="H40" s="4" t="s">
        <v>94</v>
      </c>
      <c r="I40" s="8"/>
      <c r="J40" s="8"/>
    </row>
    <row r="41" spans="1:10" x14ac:dyDescent="0.25">
      <c r="A41" s="8">
        <v>2019</v>
      </c>
      <c r="B41" s="5" t="s">
        <v>67</v>
      </c>
      <c r="C41" s="5" t="s">
        <v>67</v>
      </c>
      <c r="D41" s="6">
        <v>161</v>
      </c>
      <c r="E41" s="7">
        <v>3484</v>
      </c>
      <c r="F41" s="7">
        <f t="shared" si="1"/>
        <v>21.63975155279503</v>
      </c>
      <c r="G41" s="6">
        <v>188</v>
      </c>
      <c r="H41" s="4" t="s">
        <v>68</v>
      </c>
      <c r="I41" s="8"/>
      <c r="J41" s="8"/>
    </row>
    <row r="42" spans="1:10" x14ac:dyDescent="0.25">
      <c r="A42" s="8">
        <v>2019</v>
      </c>
      <c r="B42" s="5" t="s">
        <v>14</v>
      </c>
      <c r="C42" s="5" t="s">
        <v>16</v>
      </c>
      <c r="D42" s="6">
        <v>52</v>
      </c>
      <c r="E42" s="7">
        <v>3892</v>
      </c>
      <c r="F42" s="7">
        <f t="shared" si="1"/>
        <v>74.84615384615384</v>
      </c>
      <c r="G42" s="6">
        <v>270</v>
      </c>
      <c r="H42" s="4" t="s">
        <v>15</v>
      </c>
      <c r="I42" s="8"/>
      <c r="J42" s="8"/>
    </row>
    <row r="43" spans="1:10" x14ac:dyDescent="0.25">
      <c r="A43" s="8">
        <v>2019</v>
      </c>
      <c r="B43" s="5" t="s">
        <v>0</v>
      </c>
      <c r="C43" s="5" t="s">
        <v>0</v>
      </c>
      <c r="D43" s="6">
        <v>36</v>
      </c>
      <c r="E43" s="7">
        <v>3918</v>
      </c>
      <c r="F43" s="7">
        <f t="shared" si="1"/>
        <v>108.83333333333333</v>
      </c>
      <c r="G43" s="6">
        <v>7259</v>
      </c>
      <c r="H43" s="4" t="s">
        <v>1</v>
      </c>
      <c r="I43" s="8"/>
      <c r="J43" s="8"/>
    </row>
    <row r="44" spans="1:10" x14ac:dyDescent="0.25">
      <c r="A44" s="8">
        <v>2019</v>
      </c>
      <c r="B44" s="5" t="s">
        <v>164</v>
      </c>
      <c r="C44" s="5" t="s">
        <v>164</v>
      </c>
      <c r="D44" s="6">
        <v>44</v>
      </c>
      <c r="E44" s="7">
        <v>3972</v>
      </c>
      <c r="F44" s="7">
        <f t="shared" si="1"/>
        <v>90.272727272727266</v>
      </c>
      <c r="G44" s="6">
        <v>172</v>
      </c>
      <c r="H44" s="4" t="s">
        <v>165</v>
      </c>
      <c r="I44" s="8"/>
      <c r="J44" s="8"/>
    </row>
    <row r="45" spans="1:10" x14ac:dyDescent="0.25">
      <c r="A45" s="8">
        <v>2019</v>
      </c>
      <c r="B45" s="5" t="s">
        <v>19</v>
      </c>
      <c r="C45" s="5" t="s">
        <v>19</v>
      </c>
      <c r="D45" s="6">
        <v>107</v>
      </c>
      <c r="E45" s="7">
        <v>4043.75</v>
      </c>
      <c r="F45" s="7">
        <f t="shared" si="1"/>
        <v>37.792056074766357</v>
      </c>
      <c r="G45" s="6">
        <v>155</v>
      </c>
      <c r="H45" s="4" t="s">
        <v>20</v>
      </c>
      <c r="I45" s="8"/>
      <c r="J45" s="8"/>
    </row>
    <row r="46" spans="1:10" x14ac:dyDescent="0.25">
      <c r="A46" s="8">
        <v>2019</v>
      </c>
      <c r="B46" s="5" t="s">
        <v>29</v>
      </c>
      <c r="C46" s="5" t="s">
        <v>135</v>
      </c>
      <c r="D46" s="6">
        <v>28</v>
      </c>
      <c r="E46" s="7">
        <v>4045</v>
      </c>
      <c r="F46" s="7">
        <f t="shared" si="1"/>
        <v>144.46428571428572</v>
      </c>
      <c r="G46" s="6">
        <v>518</v>
      </c>
      <c r="H46" s="4" t="s">
        <v>134</v>
      </c>
      <c r="I46" s="8"/>
      <c r="J46" s="8"/>
    </row>
    <row r="47" spans="1:10" x14ac:dyDescent="0.25">
      <c r="A47" s="8">
        <v>2019</v>
      </c>
      <c r="B47" s="5" t="s">
        <v>38</v>
      </c>
      <c r="C47" s="5" t="s">
        <v>38</v>
      </c>
      <c r="D47" s="6">
        <v>65</v>
      </c>
      <c r="E47" s="7">
        <v>4052</v>
      </c>
      <c r="F47" s="7">
        <f t="shared" si="1"/>
        <v>62.338461538461537</v>
      </c>
      <c r="G47" s="6">
        <v>674</v>
      </c>
      <c r="H47" s="4" t="s">
        <v>39</v>
      </c>
      <c r="I47" s="8"/>
      <c r="J47" s="8"/>
    </row>
    <row r="48" spans="1:10" x14ac:dyDescent="0.25">
      <c r="A48" s="8">
        <v>2019</v>
      </c>
      <c r="B48" s="5" t="s">
        <v>69</v>
      </c>
      <c r="C48" s="5" t="s">
        <v>69</v>
      </c>
      <c r="D48" s="6">
        <v>108</v>
      </c>
      <c r="E48" s="7">
        <v>4331</v>
      </c>
      <c r="F48" s="7">
        <f t="shared" si="1"/>
        <v>40.101851851851855</v>
      </c>
      <c r="G48" s="6">
        <v>1856</v>
      </c>
      <c r="H48" s="4" t="s">
        <v>70</v>
      </c>
      <c r="I48" s="8"/>
      <c r="J48" s="8"/>
    </row>
    <row r="49" spans="1:10" x14ac:dyDescent="0.25">
      <c r="A49" s="8">
        <v>2019</v>
      </c>
      <c r="B49" s="5" t="s">
        <v>108</v>
      </c>
      <c r="C49" s="5" t="s">
        <v>108</v>
      </c>
      <c r="D49" s="6">
        <v>53</v>
      </c>
      <c r="E49" s="7">
        <v>4596.79</v>
      </c>
      <c r="F49" s="7">
        <f t="shared" si="1"/>
        <v>86.731886792452826</v>
      </c>
      <c r="G49" s="6">
        <v>977</v>
      </c>
      <c r="H49" s="4" t="s">
        <v>109</v>
      </c>
      <c r="I49" s="8"/>
      <c r="J49" s="8"/>
    </row>
    <row r="50" spans="1:10" x14ac:dyDescent="0.25">
      <c r="A50" s="8">
        <v>2019</v>
      </c>
      <c r="B50" s="5" t="s">
        <v>113</v>
      </c>
      <c r="C50" s="5" t="s">
        <v>113</v>
      </c>
      <c r="D50" s="6">
        <v>41</v>
      </c>
      <c r="E50" s="7">
        <v>4880.0200000000004</v>
      </c>
      <c r="F50" s="7">
        <f t="shared" si="1"/>
        <v>119.02487804878049</v>
      </c>
      <c r="G50" s="6">
        <v>37</v>
      </c>
      <c r="H50" s="4" t="s">
        <v>114</v>
      </c>
      <c r="I50" s="8"/>
      <c r="J50" s="8"/>
    </row>
    <row r="51" spans="1:10" x14ac:dyDescent="0.25">
      <c r="A51" s="8">
        <v>2019</v>
      </c>
      <c r="B51" s="5" t="s">
        <v>61</v>
      </c>
      <c r="C51" s="5" t="s">
        <v>61</v>
      </c>
      <c r="D51" s="6">
        <v>76</v>
      </c>
      <c r="E51" s="7">
        <v>5134</v>
      </c>
      <c r="F51" s="7">
        <f t="shared" si="1"/>
        <v>67.55263157894737</v>
      </c>
      <c r="G51" s="6">
        <v>304</v>
      </c>
      <c r="H51" s="4" t="s">
        <v>62</v>
      </c>
      <c r="I51" s="8"/>
      <c r="J51" s="8"/>
    </row>
    <row r="52" spans="1:10" x14ac:dyDescent="0.25">
      <c r="A52" s="8">
        <v>2019</v>
      </c>
      <c r="B52" s="5" t="s">
        <v>49</v>
      </c>
      <c r="C52" s="5" t="s">
        <v>51</v>
      </c>
      <c r="D52" s="6">
        <v>37</v>
      </c>
      <c r="E52" s="7">
        <v>5278</v>
      </c>
      <c r="F52" s="7">
        <f t="shared" si="1"/>
        <v>142.64864864864865</v>
      </c>
      <c r="G52" s="6">
        <v>254</v>
      </c>
      <c r="H52" s="4" t="s">
        <v>50</v>
      </c>
      <c r="I52" s="8"/>
      <c r="J52" s="8"/>
    </row>
    <row r="53" spans="1:10" x14ac:dyDescent="0.25">
      <c r="A53" s="8">
        <v>2019</v>
      </c>
      <c r="B53" s="5" t="s">
        <v>29</v>
      </c>
      <c r="C53" s="5" t="s">
        <v>31</v>
      </c>
      <c r="D53" s="6">
        <v>173</v>
      </c>
      <c r="E53" s="7">
        <v>5364.51</v>
      </c>
      <c r="F53" s="7">
        <f t="shared" si="1"/>
        <v>31.008728323699422</v>
      </c>
      <c r="G53" s="6">
        <v>267</v>
      </c>
      <c r="H53" s="4" t="s">
        <v>30</v>
      </c>
      <c r="I53" s="8"/>
      <c r="J53" s="8"/>
    </row>
    <row r="54" spans="1:10" x14ac:dyDescent="0.25">
      <c r="A54" s="8">
        <v>2019</v>
      </c>
      <c r="B54" s="5" t="s">
        <v>5</v>
      </c>
      <c r="C54" s="5" t="s">
        <v>5</v>
      </c>
      <c r="D54" s="6">
        <v>429</v>
      </c>
      <c r="E54" s="7">
        <v>5584</v>
      </c>
      <c r="F54" s="7">
        <f t="shared" si="1"/>
        <v>13.016317016317016</v>
      </c>
      <c r="G54" s="6">
        <v>881</v>
      </c>
      <c r="H54" s="4" t="s">
        <v>78</v>
      </c>
      <c r="I54" s="8"/>
      <c r="J54" s="8"/>
    </row>
    <row r="55" spans="1:10" x14ac:dyDescent="0.25">
      <c r="A55" s="8">
        <v>2019</v>
      </c>
      <c r="B55" s="5" t="s">
        <v>158</v>
      </c>
      <c r="C55" s="5" t="s">
        <v>158</v>
      </c>
      <c r="D55" s="6">
        <v>125</v>
      </c>
      <c r="E55" s="7">
        <v>5762.1</v>
      </c>
      <c r="F55" s="7">
        <f t="shared" si="1"/>
        <v>46.096800000000002</v>
      </c>
      <c r="G55" s="6">
        <v>1024</v>
      </c>
      <c r="H55" s="4" t="s">
        <v>159</v>
      </c>
      <c r="I55" s="8"/>
      <c r="J55" s="8"/>
    </row>
    <row r="56" spans="1:10" x14ac:dyDescent="0.25">
      <c r="A56" s="8">
        <v>2019</v>
      </c>
      <c r="B56" s="5" t="s">
        <v>17</v>
      </c>
      <c r="C56" s="5" t="s">
        <v>17</v>
      </c>
      <c r="D56" s="6">
        <v>55</v>
      </c>
      <c r="E56" s="7">
        <v>6802.4</v>
      </c>
      <c r="F56" s="7">
        <f t="shared" si="1"/>
        <v>123.67999999999999</v>
      </c>
      <c r="G56" s="6">
        <v>1022</v>
      </c>
      <c r="H56" s="4" t="s">
        <v>18</v>
      </c>
      <c r="I56" s="8"/>
      <c r="J56" s="8"/>
    </row>
    <row r="57" spans="1:10" x14ac:dyDescent="0.25">
      <c r="A57" s="8">
        <v>2019</v>
      </c>
      <c r="B57" s="5" t="s">
        <v>40</v>
      </c>
      <c r="C57" s="5" t="s">
        <v>42</v>
      </c>
      <c r="D57" s="6">
        <v>95</v>
      </c>
      <c r="E57" s="7">
        <v>7389.9960000000001</v>
      </c>
      <c r="F57" s="7">
        <f t="shared" si="1"/>
        <v>77.789431578947372</v>
      </c>
      <c r="G57" s="6">
        <v>41</v>
      </c>
      <c r="H57" s="4" t="s">
        <v>41</v>
      </c>
      <c r="I57" s="8"/>
      <c r="J57" s="8"/>
    </row>
    <row r="58" spans="1:10" x14ac:dyDescent="0.25">
      <c r="A58" s="8">
        <v>2019</v>
      </c>
      <c r="B58" s="5" t="s">
        <v>32</v>
      </c>
      <c r="C58" s="5" t="s">
        <v>32</v>
      </c>
      <c r="D58" s="6">
        <v>140</v>
      </c>
      <c r="E58" s="7">
        <v>8055</v>
      </c>
      <c r="F58" s="7">
        <f t="shared" si="1"/>
        <v>57.535714285714285</v>
      </c>
      <c r="G58" s="6">
        <v>97</v>
      </c>
      <c r="H58" s="4" t="s">
        <v>33</v>
      </c>
      <c r="I58" s="8"/>
      <c r="J58" s="8"/>
    </row>
    <row r="59" spans="1:10" x14ac:dyDescent="0.25">
      <c r="A59" s="8">
        <v>2019</v>
      </c>
      <c r="B59" s="5" t="s">
        <v>27</v>
      </c>
      <c r="C59" s="5" t="s">
        <v>27</v>
      </c>
      <c r="D59" s="6">
        <v>228</v>
      </c>
      <c r="E59" s="7">
        <v>9234</v>
      </c>
      <c r="F59" s="7">
        <f t="shared" si="1"/>
        <v>40.5</v>
      </c>
      <c r="G59" s="6">
        <v>1216</v>
      </c>
      <c r="H59" s="4" t="s">
        <v>28</v>
      </c>
      <c r="I59" s="8"/>
      <c r="J59" s="8"/>
    </row>
    <row r="60" spans="1:10" x14ac:dyDescent="0.25">
      <c r="A60" s="8">
        <v>2019</v>
      </c>
      <c r="B60" s="5" t="s">
        <v>57</v>
      </c>
      <c r="C60" s="5" t="s">
        <v>57</v>
      </c>
      <c r="D60" s="6">
        <v>218</v>
      </c>
      <c r="E60" s="7">
        <v>11723.04</v>
      </c>
      <c r="F60" s="7">
        <f t="shared" si="1"/>
        <v>53.775412844036701</v>
      </c>
      <c r="G60" s="6">
        <v>1415</v>
      </c>
      <c r="H60" s="4" t="s">
        <v>58</v>
      </c>
      <c r="I60" s="8"/>
      <c r="J60" s="8"/>
    </row>
    <row r="61" spans="1:10" x14ac:dyDescent="0.25">
      <c r="A61" s="8">
        <v>2019</v>
      </c>
      <c r="B61" s="5" t="s">
        <v>119</v>
      </c>
      <c r="C61" s="5" t="s">
        <v>121</v>
      </c>
      <c r="D61" s="6">
        <v>164</v>
      </c>
      <c r="E61" s="7">
        <v>12353</v>
      </c>
      <c r="F61" s="7">
        <f t="shared" si="1"/>
        <v>75.323170731707322</v>
      </c>
      <c r="G61" s="6">
        <v>10572</v>
      </c>
      <c r="H61" s="4" t="s">
        <v>120</v>
      </c>
      <c r="I61" s="8"/>
      <c r="J61" s="8"/>
    </row>
    <row r="62" spans="1:10" x14ac:dyDescent="0.25">
      <c r="A62" s="8">
        <v>2019</v>
      </c>
      <c r="B62" s="5" t="s">
        <v>8</v>
      </c>
      <c r="C62" s="5" t="s">
        <v>8</v>
      </c>
      <c r="D62" s="6">
        <v>120</v>
      </c>
      <c r="E62" s="7">
        <v>12988</v>
      </c>
      <c r="F62" s="7">
        <f t="shared" si="1"/>
        <v>108.23333333333333</v>
      </c>
      <c r="G62" s="6">
        <v>176</v>
      </c>
      <c r="H62" s="4" t="s">
        <v>9</v>
      </c>
      <c r="I62" s="8"/>
      <c r="J62" s="8"/>
    </row>
    <row r="63" spans="1:10" ht="34.5" x14ac:dyDescent="0.25">
      <c r="A63" s="8">
        <v>2019</v>
      </c>
      <c r="B63" s="5" t="s">
        <v>59</v>
      </c>
      <c r="C63" s="5" t="s">
        <v>59</v>
      </c>
      <c r="D63" s="6">
        <v>116</v>
      </c>
      <c r="E63" s="7">
        <v>14692</v>
      </c>
      <c r="F63" s="7">
        <f t="shared" si="1"/>
        <v>126.65517241379311</v>
      </c>
      <c r="G63" s="6">
        <v>5029</v>
      </c>
      <c r="H63" s="4" t="s">
        <v>60</v>
      </c>
      <c r="I63" s="8"/>
      <c r="J63" s="8"/>
    </row>
    <row r="64" spans="1:10" x14ac:dyDescent="0.25">
      <c r="A64" s="8">
        <v>2019</v>
      </c>
      <c r="B64" s="5" t="s">
        <v>76</v>
      </c>
      <c r="C64" s="5" t="s">
        <v>76</v>
      </c>
      <c r="D64" s="6">
        <v>311</v>
      </c>
      <c r="E64" s="7">
        <v>14714.245999999999</v>
      </c>
      <c r="F64" s="7">
        <f t="shared" si="1"/>
        <v>47.312688102893887</v>
      </c>
      <c r="G64" s="6">
        <v>442</v>
      </c>
      <c r="H64" s="4" t="s">
        <v>77</v>
      </c>
      <c r="I64" s="8"/>
      <c r="J64" s="8"/>
    </row>
    <row r="65" spans="1:10" x14ac:dyDescent="0.25">
      <c r="A65" s="8">
        <v>2019</v>
      </c>
      <c r="B65" s="5" t="s">
        <v>115</v>
      </c>
      <c r="C65" s="5" t="s">
        <v>115</v>
      </c>
      <c r="D65" s="6">
        <v>325</v>
      </c>
      <c r="E65" s="7">
        <v>14926.650000000001</v>
      </c>
      <c r="F65" s="7">
        <f t="shared" si="1"/>
        <v>45.928153846153847</v>
      </c>
      <c r="G65" s="6">
        <v>2145</v>
      </c>
      <c r="H65" s="4" t="s">
        <v>116</v>
      </c>
      <c r="I65" s="8"/>
      <c r="J65" s="8"/>
    </row>
    <row r="66" spans="1:10" x14ac:dyDescent="0.25">
      <c r="A66" s="8">
        <v>2019</v>
      </c>
      <c r="B66" s="5" t="s">
        <v>63</v>
      </c>
      <c r="C66" s="5" t="s">
        <v>63</v>
      </c>
      <c r="D66" s="6">
        <v>233</v>
      </c>
      <c r="E66" s="7">
        <v>17125.04</v>
      </c>
      <c r="F66" s="7">
        <f t="shared" ref="F66:F78" si="2">E66/D66</f>
        <v>73.498025751072959</v>
      </c>
      <c r="G66" s="6">
        <v>3812</v>
      </c>
      <c r="H66" s="4" t="s">
        <v>64</v>
      </c>
      <c r="I66" s="8"/>
      <c r="J66" s="8"/>
    </row>
    <row r="67" spans="1:10" x14ac:dyDescent="0.25">
      <c r="A67" s="8">
        <v>2019</v>
      </c>
      <c r="B67" s="5" t="s">
        <v>36</v>
      </c>
      <c r="C67" s="5" t="s">
        <v>36</v>
      </c>
      <c r="D67" s="6">
        <v>94</v>
      </c>
      <c r="E67" s="7">
        <v>17990.010000000002</v>
      </c>
      <c r="F67" s="7">
        <f t="shared" si="2"/>
        <v>191.38308510638299</v>
      </c>
      <c r="G67" s="6">
        <v>581</v>
      </c>
      <c r="H67" s="4" t="s">
        <v>37</v>
      </c>
      <c r="I67" s="8"/>
      <c r="J67" s="8"/>
    </row>
    <row r="68" spans="1:10" x14ac:dyDescent="0.25">
      <c r="A68" s="8">
        <v>2019</v>
      </c>
      <c r="B68" s="5" t="s">
        <v>47</v>
      </c>
      <c r="C68" s="5" t="s">
        <v>47</v>
      </c>
      <c r="D68" s="6">
        <v>371</v>
      </c>
      <c r="E68" s="7">
        <v>18645.129999999997</v>
      </c>
      <c r="F68" s="7">
        <f t="shared" si="2"/>
        <v>50.256415094339616</v>
      </c>
      <c r="G68" s="6">
        <v>441</v>
      </c>
      <c r="H68" s="4" t="s">
        <v>48</v>
      </c>
      <c r="I68" s="8"/>
      <c r="J68" s="8"/>
    </row>
    <row r="69" spans="1:10" x14ac:dyDescent="0.25">
      <c r="A69" s="8">
        <v>2019</v>
      </c>
      <c r="B69" s="5" t="s">
        <v>45</v>
      </c>
      <c r="C69" s="5" t="s">
        <v>45</v>
      </c>
      <c r="D69" s="6">
        <v>172</v>
      </c>
      <c r="E69" s="7">
        <v>19555.260000000002</v>
      </c>
      <c r="F69" s="7">
        <f t="shared" si="2"/>
        <v>113.69337209302327</v>
      </c>
      <c r="G69" s="6">
        <v>2509</v>
      </c>
      <c r="H69" s="4" t="s">
        <v>46</v>
      </c>
      <c r="I69" s="8"/>
      <c r="J69" s="8"/>
    </row>
    <row r="70" spans="1:10" x14ac:dyDescent="0.25">
      <c r="A70" s="8">
        <v>2019</v>
      </c>
      <c r="B70" s="5" t="s">
        <v>65</v>
      </c>
      <c r="C70" s="5" t="s">
        <v>65</v>
      </c>
      <c r="D70" s="6">
        <v>459</v>
      </c>
      <c r="E70" s="7">
        <v>22228.989999999998</v>
      </c>
      <c r="F70" s="7">
        <f t="shared" si="2"/>
        <v>48.429172113289759</v>
      </c>
      <c r="G70" s="6">
        <v>2494</v>
      </c>
      <c r="H70" s="4" t="s">
        <v>66</v>
      </c>
      <c r="I70" s="8"/>
      <c r="J70" s="8"/>
    </row>
    <row r="71" spans="1:10" x14ac:dyDescent="0.25">
      <c r="A71" s="8">
        <v>2019</v>
      </c>
      <c r="B71" s="5" t="s">
        <v>74</v>
      </c>
      <c r="C71" s="5" t="s">
        <v>74</v>
      </c>
      <c r="D71" s="6">
        <v>186</v>
      </c>
      <c r="E71" s="7">
        <v>27377.01</v>
      </c>
      <c r="F71" s="7">
        <f t="shared" si="2"/>
        <v>147.18822580645161</v>
      </c>
      <c r="G71" s="6">
        <v>10163</v>
      </c>
      <c r="H71" s="4" t="s">
        <v>75</v>
      </c>
      <c r="I71" s="8"/>
      <c r="J71" s="8"/>
    </row>
    <row r="72" spans="1:10" x14ac:dyDescent="0.25">
      <c r="A72" s="8">
        <v>2019</v>
      </c>
      <c r="B72" s="5" t="s">
        <v>79</v>
      </c>
      <c r="C72" s="5" t="s">
        <v>83</v>
      </c>
      <c r="D72" s="6">
        <v>148</v>
      </c>
      <c r="E72" s="7">
        <v>31220</v>
      </c>
      <c r="F72" s="7">
        <f t="shared" si="2"/>
        <v>210.94594594594594</v>
      </c>
      <c r="G72" s="6">
        <v>7783</v>
      </c>
      <c r="H72" s="4" t="s">
        <v>82</v>
      </c>
      <c r="I72" s="8"/>
      <c r="J72" s="8"/>
    </row>
    <row r="73" spans="1:10" x14ac:dyDescent="0.25">
      <c r="A73" s="8">
        <v>2019</v>
      </c>
      <c r="B73" s="5" t="s">
        <v>110</v>
      </c>
      <c r="C73" s="5" t="s">
        <v>112</v>
      </c>
      <c r="D73" s="6">
        <v>766</v>
      </c>
      <c r="E73" s="7">
        <v>31475.24</v>
      </c>
      <c r="F73" s="7">
        <f t="shared" si="2"/>
        <v>41.090391644908621</v>
      </c>
      <c r="G73" s="6">
        <v>970</v>
      </c>
      <c r="H73" s="4" t="s">
        <v>111</v>
      </c>
      <c r="I73" s="8"/>
      <c r="J73" s="8"/>
    </row>
    <row r="74" spans="1:10" x14ac:dyDescent="0.25">
      <c r="A74" s="8">
        <v>2019</v>
      </c>
      <c r="B74" s="5" t="s">
        <v>117</v>
      </c>
      <c r="C74" s="5" t="s">
        <v>117</v>
      </c>
      <c r="D74" s="6">
        <v>228</v>
      </c>
      <c r="E74" s="7">
        <v>31759.57</v>
      </c>
      <c r="F74" s="7">
        <f t="shared" si="2"/>
        <v>139.29635964912279</v>
      </c>
      <c r="G74" s="6">
        <v>205</v>
      </c>
      <c r="H74" s="4" t="s">
        <v>118</v>
      </c>
      <c r="I74" s="8"/>
      <c r="J74" s="8"/>
    </row>
    <row r="75" spans="1:10" x14ac:dyDescent="0.25">
      <c r="A75" s="8">
        <v>2019</v>
      </c>
      <c r="B75" s="5" t="s">
        <v>79</v>
      </c>
      <c r="C75" s="5" t="s">
        <v>89</v>
      </c>
      <c r="D75" s="6">
        <v>362</v>
      </c>
      <c r="E75" s="7">
        <v>42200.959999999999</v>
      </c>
      <c r="F75" s="7">
        <f t="shared" si="2"/>
        <v>116.57723756906077</v>
      </c>
      <c r="G75" s="6">
        <v>1250</v>
      </c>
      <c r="H75" s="4" t="s">
        <v>88</v>
      </c>
      <c r="I75" s="8"/>
      <c r="J75" s="8"/>
    </row>
    <row r="76" spans="1:10" x14ac:dyDescent="0.25">
      <c r="A76" s="8">
        <v>2019</v>
      </c>
      <c r="B76" s="5" t="s">
        <v>79</v>
      </c>
      <c r="C76" s="5" t="s">
        <v>107</v>
      </c>
      <c r="D76" s="6">
        <v>101</v>
      </c>
      <c r="E76" s="7">
        <v>48102.5</v>
      </c>
      <c r="F76" s="7">
        <f t="shared" si="2"/>
        <v>476.26237623762376</v>
      </c>
      <c r="G76" s="6">
        <v>383</v>
      </c>
      <c r="H76" s="4" t="s">
        <v>106</v>
      </c>
      <c r="I76" s="8"/>
      <c r="J76" s="8"/>
    </row>
    <row r="77" spans="1:10" x14ac:dyDescent="0.25">
      <c r="A77" s="8">
        <v>2019</v>
      </c>
      <c r="B77" s="5" t="s">
        <v>79</v>
      </c>
      <c r="C77" s="5" t="s">
        <v>81</v>
      </c>
      <c r="D77" s="6">
        <v>1025</v>
      </c>
      <c r="E77" s="7">
        <v>345225.4</v>
      </c>
      <c r="F77" s="7">
        <f t="shared" si="2"/>
        <v>336.80526829268297</v>
      </c>
      <c r="G77" s="6">
        <v>7751</v>
      </c>
      <c r="H77" s="4" t="s">
        <v>80</v>
      </c>
      <c r="I77" s="8"/>
      <c r="J77" s="8"/>
    </row>
    <row r="78" spans="1:10" x14ac:dyDescent="0.25">
      <c r="A78" s="8">
        <v>2019</v>
      </c>
      <c r="B78" s="5" t="s">
        <v>79</v>
      </c>
      <c r="C78" s="5" t="s">
        <v>85</v>
      </c>
      <c r="D78" s="6">
        <v>1628</v>
      </c>
      <c r="E78" s="7">
        <v>400302.17999999993</v>
      </c>
      <c r="F78" s="7">
        <f t="shared" si="2"/>
        <v>245.88585995085992</v>
      </c>
      <c r="G78" s="6">
        <v>10382</v>
      </c>
      <c r="H78" s="4" t="s">
        <v>84</v>
      </c>
      <c r="I78" s="8"/>
      <c r="J78" s="8"/>
    </row>
    <row r="79" spans="1:10" s="11" customFormat="1" x14ac:dyDescent="0.25">
      <c r="A79" s="8"/>
      <c r="C79" s="19"/>
      <c r="D79" s="12"/>
      <c r="E79" s="13"/>
      <c r="F79" s="18"/>
      <c r="G79" s="12"/>
      <c r="H79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workbookViewId="0">
      <selection activeCell="A4" sqref="A4"/>
    </sheetView>
  </sheetViews>
  <sheetFormatPr defaultRowHeight="15" x14ac:dyDescent="0.25"/>
  <cols>
    <col min="1" max="1" width="51.28515625" bestFit="1" customWidth="1"/>
    <col min="2" max="2" width="28.28515625" bestFit="1" customWidth="1"/>
    <col min="3" max="3" width="14.5703125" style="21" bestFit="1" customWidth="1"/>
    <col min="4" max="4" width="14.5703125" bestFit="1" customWidth="1"/>
    <col min="5" max="5" width="15.140625" bestFit="1" customWidth="1"/>
    <col min="6" max="6" width="20.85546875" bestFit="1" customWidth="1"/>
  </cols>
  <sheetData>
    <row r="1" spans="1:6" x14ac:dyDescent="0.25">
      <c r="A1" s="20" t="s">
        <v>173</v>
      </c>
      <c r="B1" t="s">
        <v>174</v>
      </c>
    </row>
    <row r="3" spans="1:6" x14ac:dyDescent="0.25">
      <c r="A3" s="20" t="s">
        <v>175</v>
      </c>
      <c r="B3" s="20" t="s">
        <v>169</v>
      </c>
      <c r="C3" t="s">
        <v>178</v>
      </c>
      <c r="D3" s="21" t="s">
        <v>179</v>
      </c>
      <c r="E3" t="s">
        <v>180</v>
      </c>
      <c r="F3" t="s">
        <v>181</v>
      </c>
    </row>
    <row r="4" spans="1:6" x14ac:dyDescent="0.25">
      <c r="A4" s="21" t="s">
        <v>52</v>
      </c>
      <c r="C4" s="22">
        <v>10</v>
      </c>
      <c r="D4" s="23">
        <v>694</v>
      </c>
      <c r="E4" s="24">
        <v>69.400000000000006</v>
      </c>
      <c r="F4" s="22">
        <v>97</v>
      </c>
    </row>
    <row r="5" spans="1:6" x14ac:dyDescent="0.25">
      <c r="A5" s="21" t="s">
        <v>79</v>
      </c>
      <c r="C5" s="22">
        <v>3331</v>
      </c>
      <c r="D5" s="23">
        <v>874364.14899999998</v>
      </c>
      <c r="E5" s="24">
        <v>2716.375377390113</v>
      </c>
      <c r="F5" s="22">
        <v>38583</v>
      </c>
    </row>
    <row r="6" spans="1:6" x14ac:dyDescent="0.25">
      <c r="A6" s="21" t="s">
        <v>55</v>
      </c>
      <c r="C6" s="22">
        <v>8</v>
      </c>
      <c r="D6" s="23">
        <v>900</v>
      </c>
      <c r="E6" s="24">
        <v>112.5</v>
      </c>
      <c r="F6" s="22">
        <v>106</v>
      </c>
    </row>
    <row r="7" spans="1:6" x14ac:dyDescent="0.25">
      <c r="A7" s="21" t="s">
        <v>71</v>
      </c>
      <c r="C7" s="22">
        <v>26</v>
      </c>
      <c r="D7" s="23">
        <v>1540</v>
      </c>
      <c r="E7" s="24">
        <v>59.230769230769234</v>
      </c>
      <c r="F7" s="22">
        <v>26</v>
      </c>
    </row>
    <row r="8" spans="1:6" x14ac:dyDescent="0.25">
      <c r="A8" s="21" t="s">
        <v>8</v>
      </c>
      <c r="C8" s="22">
        <v>139</v>
      </c>
      <c r="D8" s="23">
        <v>13868</v>
      </c>
      <c r="E8" s="24">
        <v>198.97196969696972</v>
      </c>
      <c r="F8" s="22">
        <v>241</v>
      </c>
    </row>
    <row r="9" spans="1:6" x14ac:dyDescent="0.25">
      <c r="A9" s="21" t="s">
        <v>14</v>
      </c>
      <c r="C9" s="22">
        <v>52</v>
      </c>
      <c r="D9" s="23">
        <v>3892</v>
      </c>
      <c r="E9" s="24">
        <v>74.84615384615384</v>
      </c>
      <c r="F9" s="22">
        <v>270</v>
      </c>
    </row>
    <row r="10" spans="1:6" x14ac:dyDescent="0.25">
      <c r="A10" s="21" t="s">
        <v>59</v>
      </c>
      <c r="C10" s="22">
        <v>116</v>
      </c>
      <c r="D10" s="23">
        <v>14692</v>
      </c>
      <c r="E10" s="24">
        <v>126.65517241379311</v>
      </c>
      <c r="F10" s="22">
        <v>5029</v>
      </c>
    </row>
    <row r="11" spans="1:6" x14ac:dyDescent="0.25">
      <c r="A11" s="21" t="s">
        <v>47</v>
      </c>
      <c r="C11" s="22">
        <v>371</v>
      </c>
      <c r="D11" s="23">
        <v>18645.129999999997</v>
      </c>
      <c r="E11" s="24">
        <v>50.256415094339616</v>
      </c>
      <c r="F11" s="22">
        <v>441</v>
      </c>
    </row>
    <row r="12" spans="1:6" x14ac:dyDescent="0.25">
      <c r="A12" s="21" t="s">
        <v>36</v>
      </c>
      <c r="C12" s="22">
        <v>94</v>
      </c>
      <c r="D12" s="23">
        <v>17990.010000000002</v>
      </c>
      <c r="E12" s="24">
        <v>191.38308510638299</v>
      </c>
      <c r="F12" s="22">
        <v>581</v>
      </c>
    </row>
    <row r="13" spans="1:6" x14ac:dyDescent="0.25">
      <c r="A13" s="21" t="s">
        <v>115</v>
      </c>
      <c r="C13" s="22">
        <v>325</v>
      </c>
      <c r="D13" s="23">
        <v>14926.650000000001</v>
      </c>
      <c r="E13" s="24">
        <v>45.928153846153847</v>
      </c>
      <c r="F13" s="22">
        <v>2145</v>
      </c>
    </row>
    <row r="14" spans="1:6" x14ac:dyDescent="0.25">
      <c r="A14" s="21" t="s">
        <v>74</v>
      </c>
      <c r="C14" s="22">
        <v>186</v>
      </c>
      <c r="D14" s="23">
        <v>27377.01</v>
      </c>
      <c r="E14" s="24">
        <v>147.18822580645161</v>
      </c>
      <c r="F14" s="22">
        <v>10163</v>
      </c>
    </row>
    <row r="15" spans="1:6" x14ac:dyDescent="0.25">
      <c r="A15" s="21" t="s">
        <v>25</v>
      </c>
      <c r="C15" s="22">
        <v>5</v>
      </c>
      <c r="D15" s="23">
        <v>120</v>
      </c>
      <c r="E15" s="24">
        <v>24</v>
      </c>
      <c r="F15" s="22">
        <v>720</v>
      </c>
    </row>
    <row r="16" spans="1:6" x14ac:dyDescent="0.25">
      <c r="A16" s="21" t="s">
        <v>110</v>
      </c>
      <c r="C16" s="22">
        <v>766</v>
      </c>
      <c r="D16" s="23">
        <v>31475.24</v>
      </c>
      <c r="E16" s="24">
        <v>41.090391644908621</v>
      </c>
      <c r="F16" s="22">
        <v>970</v>
      </c>
    </row>
    <row r="17" spans="1:6" x14ac:dyDescent="0.25">
      <c r="A17" s="21" t="s">
        <v>76</v>
      </c>
      <c r="C17" s="22">
        <v>311</v>
      </c>
      <c r="D17" s="23">
        <v>14714.245999999999</v>
      </c>
      <c r="E17" s="24">
        <v>47.312688102893887</v>
      </c>
      <c r="F17" s="22">
        <v>442</v>
      </c>
    </row>
    <row r="18" spans="1:6" x14ac:dyDescent="0.25">
      <c r="A18" s="21" t="s">
        <v>49</v>
      </c>
      <c r="C18" s="22">
        <v>37</v>
      </c>
      <c r="D18" s="23">
        <v>5278</v>
      </c>
      <c r="E18" s="24">
        <v>142.64864864864865</v>
      </c>
      <c r="F18" s="22">
        <v>254</v>
      </c>
    </row>
    <row r="19" spans="1:6" x14ac:dyDescent="0.25">
      <c r="A19" s="21" t="s">
        <v>27</v>
      </c>
      <c r="C19" s="22">
        <v>228</v>
      </c>
      <c r="D19" s="23">
        <v>9234</v>
      </c>
      <c r="E19" s="24">
        <v>40.5</v>
      </c>
      <c r="F19" s="22">
        <v>1216</v>
      </c>
    </row>
    <row r="20" spans="1:6" x14ac:dyDescent="0.25">
      <c r="A20" s="21" t="s">
        <v>45</v>
      </c>
      <c r="C20" s="22">
        <v>172</v>
      </c>
      <c r="D20" s="23">
        <v>19555.260000000002</v>
      </c>
      <c r="E20" s="24">
        <v>113.69337209302327</v>
      </c>
      <c r="F20" s="22">
        <v>2509</v>
      </c>
    </row>
    <row r="21" spans="1:6" x14ac:dyDescent="0.25">
      <c r="A21" s="21" t="s">
        <v>63</v>
      </c>
      <c r="C21" s="22">
        <v>233</v>
      </c>
      <c r="D21" s="23">
        <v>17125.04</v>
      </c>
      <c r="E21" s="24">
        <v>73.498025751072959</v>
      </c>
      <c r="F21" s="22">
        <v>3812</v>
      </c>
    </row>
    <row r="22" spans="1:6" x14ac:dyDescent="0.25">
      <c r="A22" s="21" t="s">
        <v>57</v>
      </c>
      <c r="C22" s="22">
        <v>218</v>
      </c>
      <c r="D22" s="23">
        <v>11723.04</v>
      </c>
      <c r="E22" s="24">
        <v>53.775412844036701</v>
      </c>
      <c r="F22" s="22">
        <v>1415</v>
      </c>
    </row>
    <row r="23" spans="1:6" x14ac:dyDescent="0.25">
      <c r="A23" s="21" t="s">
        <v>61</v>
      </c>
      <c r="C23" s="22">
        <v>76</v>
      </c>
      <c r="D23" s="23">
        <v>5134</v>
      </c>
      <c r="E23" s="24">
        <v>67.55263157894737</v>
      </c>
      <c r="F23" s="22">
        <v>304</v>
      </c>
    </row>
    <row r="24" spans="1:6" x14ac:dyDescent="0.25">
      <c r="A24" s="21" t="s">
        <v>65</v>
      </c>
      <c r="C24" s="22">
        <v>459</v>
      </c>
      <c r="D24" s="23">
        <v>22228.989999999998</v>
      </c>
      <c r="E24" s="24">
        <v>48.429172113289759</v>
      </c>
      <c r="F24" s="22">
        <v>2494</v>
      </c>
    </row>
    <row r="25" spans="1:6" x14ac:dyDescent="0.25">
      <c r="A25" s="21" t="s">
        <v>17</v>
      </c>
      <c r="C25" s="22">
        <v>55</v>
      </c>
      <c r="D25" s="23">
        <v>6802.4</v>
      </c>
      <c r="E25" s="24">
        <v>123.67999999999999</v>
      </c>
      <c r="F25" s="22">
        <v>1022</v>
      </c>
    </row>
    <row r="26" spans="1:6" x14ac:dyDescent="0.25">
      <c r="A26" s="21" t="s">
        <v>69</v>
      </c>
      <c r="C26" s="22">
        <v>108</v>
      </c>
      <c r="D26" s="23">
        <v>4331</v>
      </c>
      <c r="E26" s="24">
        <v>40.101851851851855</v>
      </c>
      <c r="F26" s="22">
        <v>1856</v>
      </c>
    </row>
    <row r="27" spans="1:6" x14ac:dyDescent="0.25">
      <c r="A27" s="21" t="s">
        <v>108</v>
      </c>
      <c r="C27" s="22">
        <v>53</v>
      </c>
      <c r="D27" s="23">
        <v>4596.79</v>
      </c>
      <c r="E27" s="24">
        <v>86.731886792452826</v>
      </c>
      <c r="F27" s="22">
        <v>977</v>
      </c>
    </row>
    <row r="28" spans="1:6" x14ac:dyDescent="0.25">
      <c r="A28" s="21" t="s">
        <v>119</v>
      </c>
      <c r="C28" s="22">
        <v>258</v>
      </c>
      <c r="D28" s="23">
        <v>12687</v>
      </c>
      <c r="E28" s="24">
        <v>78.87636222106903</v>
      </c>
      <c r="F28" s="22">
        <v>10983</v>
      </c>
    </row>
    <row r="29" spans="1:6" x14ac:dyDescent="0.25">
      <c r="A29" s="21" t="s">
        <v>0</v>
      </c>
      <c r="C29" s="22">
        <v>36</v>
      </c>
      <c r="D29" s="23">
        <v>3918</v>
      </c>
      <c r="E29" s="24">
        <v>108.83333333333333</v>
      </c>
      <c r="F29" s="22">
        <v>7259</v>
      </c>
    </row>
    <row r="30" spans="1:6" x14ac:dyDescent="0.25">
      <c r="A30" s="21" t="s">
        <v>32</v>
      </c>
      <c r="C30" s="22">
        <v>140</v>
      </c>
      <c r="D30" s="23">
        <v>8055</v>
      </c>
      <c r="E30" s="24">
        <v>57.535714285714285</v>
      </c>
      <c r="F30" s="22">
        <v>97</v>
      </c>
    </row>
    <row r="31" spans="1:6" x14ac:dyDescent="0.25">
      <c r="A31" s="21" t="s">
        <v>5</v>
      </c>
      <c r="C31" s="22">
        <v>430</v>
      </c>
      <c r="D31" s="23">
        <v>7222.17</v>
      </c>
      <c r="E31" s="24">
        <v>1651.1863170163172</v>
      </c>
      <c r="F31" s="22">
        <v>978</v>
      </c>
    </row>
    <row r="32" spans="1:6" x14ac:dyDescent="0.25">
      <c r="A32" s="21" t="s">
        <v>162</v>
      </c>
      <c r="C32" s="22">
        <v>38</v>
      </c>
      <c r="D32" s="23">
        <v>3217</v>
      </c>
      <c r="E32" s="24">
        <v>84.65789473684211</v>
      </c>
      <c r="F32" s="22">
        <v>39</v>
      </c>
    </row>
    <row r="33" spans="1:6" x14ac:dyDescent="0.25">
      <c r="A33" s="21" t="s">
        <v>38</v>
      </c>
      <c r="C33" s="22">
        <v>65</v>
      </c>
      <c r="D33" s="23">
        <v>4052</v>
      </c>
      <c r="E33" s="24">
        <v>62.338461538461537</v>
      </c>
      <c r="F33" s="22">
        <v>674</v>
      </c>
    </row>
    <row r="34" spans="1:6" x14ac:dyDescent="0.25">
      <c r="A34" s="21" t="s">
        <v>164</v>
      </c>
      <c r="C34" s="22">
        <v>44</v>
      </c>
      <c r="D34" s="23">
        <v>3972</v>
      </c>
      <c r="E34" s="24">
        <v>90.272727272727266</v>
      </c>
      <c r="F34" s="22">
        <v>172</v>
      </c>
    </row>
    <row r="35" spans="1:6" x14ac:dyDescent="0.25">
      <c r="A35" s="21" t="s">
        <v>158</v>
      </c>
      <c r="C35" s="22">
        <v>125</v>
      </c>
      <c r="D35" s="23">
        <v>5762.1</v>
      </c>
      <c r="E35" s="24">
        <v>46.096800000000002</v>
      </c>
      <c r="F35" s="22">
        <v>1024</v>
      </c>
    </row>
    <row r="36" spans="1:6" x14ac:dyDescent="0.25">
      <c r="A36" s="21" t="s">
        <v>40</v>
      </c>
      <c r="C36" s="22">
        <v>178</v>
      </c>
      <c r="D36" s="23">
        <v>8087.9960000000001</v>
      </c>
      <c r="E36" s="24">
        <v>86.199070133164241</v>
      </c>
      <c r="F36" s="22">
        <v>173</v>
      </c>
    </row>
    <row r="37" spans="1:6" x14ac:dyDescent="0.25">
      <c r="A37" s="21" t="s">
        <v>156</v>
      </c>
      <c r="C37" s="22">
        <v>6</v>
      </c>
      <c r="D37" s="23">
        <v>1040</v>
      </c>
      <c r="E37" s="24">
        <v>173.33333333333334</v>
      </c>
      <c r="F37" s="22">
        <v>2</v>
      </c>
    </row>
    <row r="38" spans="1:6" x14ac:dyDescent="0.25">
      <c r="A38" s="21" t="s">
        <v>34</v>
      </c>
      <c r="C38" s="22">
        <v>11</v>
      </c>
      <c r="D38" s="23">
        <v>1670</v>
      </c>
      <c r="E38" s="24">
        <v>151.81818181818181</v>
      </c>
      <c r="F38" s="22">
        <v>864</v>
      </c>
    </row>
    <row r="39" spans="1:6" x14ac:dyDescent="0.25">
      <c r="A39" s="21" t="s">
        <v>129</v>
      </c>
      <c r="C39" s="22">
        <v>4</v>
      </c>
      <c r="D39" s="23">
        <v>600</v>
      </c>
      <c r="E39" s="24">
        <v>150</v>
      </c>
      <c r="F39" s="22">
        <v>789</v>
      </c>
    </row>
    <row r="40" spans="1:6" x14ac:dyDescent="0.25">
      <c r="A40" s="21" t="s">
        <v>2</v>
      </c>
      <c r="C40" s="22">
        <v>12</v>
      </c>
      <c r="D40" s="23">
        <v>984</v>
      </c>
      <c r="E40" s="24">
        <v>82</v>
      </c>
      <c r="F40" s="22">
        <v>75</v>
      </c>
    </row>
    <row r="41" spans="1:6" x14ac:dyDescent="0.25">
      <c r="A41" s="21" t="s">
        <v>19</v>
      </c>
      <c r="C41" s="22">
        <v>107</v>
      </c>
      <c r="D41" s="23">
        <v>4043.75</v>
      </c>
      <c r="E41" s="24">
        <v>37.792056074766357</v>
      </c>
      <c r="F41" s="22">
        <v>155</v>
      </c>
    </row>
    <row r="42" spans="1:6" x14ac:dyDescent="0.25">
      <c r="A42" s="21" t="s">
        <v>126</v>
      </c>
      <c r="C42" s="22">
        <v>1</v>
      </c>
      <c r="D42" s="23">
        <v>240</v>
      </c>
      <c r="E42" s="24">
        <v>240</v>
      </c>
      <c r="F42" s="22">
        <v>124</v>
      </c>
    </row>
    <row r="43" spans="1:6" x14ac:dyDescent="0.25">
      <c r="A43" s="21" t="s">
        <v>67</v>
      </c>
      <c r="C43" s="22">
        <v>161</v>
      </c>
      <c r="D43" s="23">
        <v>3484</v>
      </c>
      <c r="E43" s="24">
        <v>21.63975155279503</v>
      </c>
      <c r="F43" s="22">
        <v>188</v>
      </c>
    </row>
    <row r="44" spans="1:6" x14ac:dyDescent="0.25">
      <c r="A44" s="21" t="s">
        <v>21</v>
      </c>
      <c r="C44" s="22">
        <v>8</v>
      </c>
      <c r="D44" s="23">
        <v>960</v>
      </c>
      <c r="E44" s="24">
        <v>120</v>
      </c>
      <c r="F44" s="22">
        <v>123</v>
      </c>
    </row>
    <row r="45" spans="1:6" x14ac:dyDescent="0.25">
      <c r="A45" s="21" t="s">
        <v>23</v>
      </c>
      <c r="C45" s="22">
        <v>7</v>
      </c>
      <c r="D45" s="23">
        <v>1680</v>
      </c>
      <c r="E45" s="24">
        <v>240</v>
      </c>
      <c r="F45" s="22">
        <v>14</v>
      </c>
    </row>
    <row r="46" spans="1:6" x14ac:dyDescent="0.25">
      <c r="A46" s="21" t="s">
        <v>160</v>
      </c>
      <c r="C46" s="22">
        <v>37</v>
      </c>
      <c r="D46" s="23">
        <v>600</v>
      </c>
      <c r="E46" s="24">
        <v>16.216216216216218</v>
      </c>
      <c r="F46" s="22">
        <v>90</v>
      </c>
    </row>
    <row r="47" spans="1:6" x14ac:dyDescent="0.25">
      <c r="A47" s="21" t="s">
        <v>113</v>
      </c>
      <c r="C47" s="22">
        <v>41</v>
      </c>
      <c r="D47" s="23">
        <v>4880.0200000000004</v>
      </c>
      <c r="E47" s="24">
        <v>119.02487804878049</v>
      </c>
      <c r="F47" s="22">
        <v>37</v>
      </c>
    </row>
    <row r="48" spans="1:6" x14ac:dyDescent="0.25">
      <c r="A48" s="21" t="s">
        <v>124</v>
      </c>
      <c r="C48" s="22">
        <v>3</v>
      </c>
      <c r="D48" s="23">
        <v>540</v>
      </c>
      <c r="E48" s="24">
        <v>180</v>
      </c>
      <c r="F48" s="22">
        <v>19</v>
      </c>
    </row>
    <row r="49" spans="1:6" x14ac:dyDescent="0.25">
      <c r="A49" s="21" t="s">
        <v>117</v>
      </c>
      <c r="C49" s="22">
        <v>228</v>
      </c>
      <c r="D49" s="23">
        <v>31759.57</v>
      </c>
      <c r="E49" s="24">
        <v>139.29635964912279</v>
      </c>
      <c r="F49" s="22">
        <v>205</v>
      </c>
    </row>
    <row r="50" spans="1:6" x14ac:dyDescent="0.25">
      <c r="A50" s="21" t="s">
        <v>29</v>
      </c>
      <c r="C50" s="22">
        <v>361</v>
      </c>
      <c r="D50" s="23">
        <v>25202.080000000002</v>
      </c>
      <c r="E50" s="24">
        <v>1738.420301916773</v>
      </c>
      <c r="F50" s="22">
        <v>7161</v>
      </c>
    </row>
    <row r="51" spans="1:6" x14ac:dyDescent="0.25">
      <c r="A51" s="21" t="s">
        <v>176</v>
      </c>
      <c r="C51" s="22"/>
      <c r="D51" s="23"/>
      <c r="E51" s="22"/>
      <c r="F51" s="22"/>
    </row>
    <row r="52" spans="1:6" x14ac:dyDescent="0.25">
      <c r="A52" s="21" t="s">
        <v>177</v>
      </c>
      <c r="C52" s="22">
        <v>9680</v>
      </c>
      <c r="D52" s="23">
        <v>1275863.6410000003</v>
      </c>
      <c r="E52" s="22">
        <v>10371.28716299985</v>
      </c>
      <c r="F52" s="22">
        <v>106918</v>
      </c>
    </row>
    <row r="53" spans="1:6" x14ac:dyDescent="0.25">
      <c r="C53"/>
    </row>
    <row r="54" spans="1:6" x14ac:dyDescent="0.25">
      <c r="C54"/>
    </row>
    <row r="55" spans="1:6" x14ac:dyDescent="0.25">
      <c r="C55"/>
    </row>
    <row r="56" spans="1:6" x14ac:dyDescent="0.25">
      <c r="C56"/>
    </row>
    <row r="57" spans="1:6" x14ac:dyDescent="0.25">
      <c r="C57"/>
    </row>
    <row r="58" spans="1:6" x14ac:dyDescent="0.25">
      <c r="C58"/>
    </row>
    <row r="59" spans="1:6" x14ac:dyDescent="0.25">
      <c r="C59"/>
    </row>
    <row r="60" spans="1:6" x14ac:dyDescent="0.25">
      <c r="C60"/>
    </row>
    <row r="61" spans="1:6" x14ac:dyDescent="0.25">
      <c r="C61"/>
    </row>
    <row r="62" spans="1:6" x14ac:dyDescent="0.25">
      <c r="C62"/>
    </row>
    <row r="63" spans="1:6" x14ac:dyDescent="0.25">
      <c r="C63"/>
    </row>
    <row r="64" spans="1:6" x14ac:dyDescent="0.25">
      <c r="C64"/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  <row r="101" spans="3:3" x14ac:dyDescent="0.25">
      <c r="C101"/>
    </row>
    <row r="102" spans="3:3" x14ac:dyDescent="0.25">
      <c r="C102"/>
    </row>
    <row r="103" spans="3:3" x14ac:dyDescent="0.25">
      <c r="C103"/>
    </row>
    <row r="104" spans="3:3" x14ac:dyDescent="0.25">
      <c r="C104"/>
    </row>
    <row r="105" spans="3:3" x14ac:dyDescent="0.25">
      <c r="C105"/>
    </row>
    <row r="106" spans="3:3" x14ac:dyDescent="0.25">
      <c r="C106"/>
    </row>
    <row r="107" spans="3:3" x14ac:dyDescent="0.25">
      <c r="C107"/>
    </row>
    <row r="108" spans="3:3" x14ac:dyDescent="0.25">
      <c r="C108"/>
    </row>
    <row r="109" spans="3:3" x14ac:dyDescent="0.25">
      <c r="C109"/>
    </row>
    <row r="110" spans="3:3" x14ac:dyDescent="0.25">
      <c r="C110"/>
    </row>
    <row r="111" spans="3:3" x14ac:dyDescent="0.25">
      <c r="C111"/>
    </row>
    <row r="112" spans="3:3" x14ac:dyDescent="0.25">
      <c r="C112"/>
    </row>
    <row r="113" spans="3:3" x14ac:dyDescent="0.25">
      <c r="C113"/>
    </row>
    <row r="114" spans="3:3" x14ac:dyDescent="0.25">
      <c r="C114"/>
    </row>
    <row r="115" spans="3:3" x14ac:dyDescent="0.25">
      <c r="C115"/>
    </row>
    <row r="116" spans="3:3" x14ac:dyDescent="0.25">
      <c r="C116"/>
    </row>
    <row r="117" spans="3:3" x14ac:dyDescent="0.25">
      <c r="C117"/>
    </row>
    <row r="118" spans="3:3" x14ac:dyDescent="0.25">
      <c r="C118"/>
    </row>
    <row r="119" spans="3:3" x14ac:dyDescent="0.25">
      <c r="C119"/>
    </row>
    <row r="120" spans="3:3" x14ac:dyDescent="0.25">
      <c r="C120"/>
    </row>
    <row r="121" spans="3:3" x14ac:dyDescent="0.25">
      <c r="C121"/>
    </row>
    <row r="122" spans="3:3" x14ac:dyDescent="0.25">
      <c r="C122"/>
    </row>
    <row r="123" spans="3:3" x14ac:dyDescent="0.25">
      <c r="C123"/>
    </row>
    <row r="124" spans="3:3" x14ac:dyDescent="0.25">
      <c r="C124"/>
    </row>
    <row r="125" spans="3:3" x14ac:dyDescent="0.25">
      <c r="C125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  <row r="138" spans="3:3" x14ac:dyDescent="0.25">
      <c r="C138"/>
    </row>
    <row r="139" spans="3:3" x14ac:dyDescent="0.25">
      <c r="C139"/>
    </row>
    <row r="140" spans="3:3" x14ac:dyDescent="0.25">
      <c r="C140"/>
    </row>
    <row r="141" spans="3:3" x14ac:dyDescent="0.25">
      <c r="C141"/>
    </row>
    <row r="142" spans="3:3" x14ac:dyDescent="0.25">
      <c r="C142"/>
    </row>
    <row r="143" spans="3:3" x14ac:dyDescent="0.25">
      <c r="C143"/>
    </row>
    <row r="144" spans="3:3" x14ac:dyDescent="0.25">
      <c r="C144"/>
    </row>
    <row r="145" spans="3:3" x14ac:dyDescent="0.25">
      <c r="C145"/>
    </row>
    <row r="146" spans="3:3" x14ac:dyDescent="0.25">
      <c r="C146"/>
    </row>
    <row r="147" spans="3:3" x14ac:dyDescent="0.25">
      <c r="C147"/>
    </row>
    <row r="148" spans="3:3" x14ac:dyDescent="0.25">
      <c r="C148"/>
    </row>
    <row r="149" spans="3:3" x14ac:dyDescent="0.25">
      <c r="C149"/>
    </row>
    <row r="150" spans="3:3" x14ac:dyDescent="0.25">
      <c r="C150"/>
    </row>
    <row r="151" spans="3:3" x14ac:dyDescent="0.25">
      <c r="C151"/>
    </row>
    <row r="152" spans="3:3" x14ac:dyDescent="0.25">
      <c r="C152"/>
    </row>
    <row r="153" spans="3:3" x14ac:dyDescent="0.25">
      <c r="C153"/>
    </row>
    <row r="154" spans="3:3" x14ac:dyDescent="0.25">
      <c r="C154"/>
    </row>
    <row r="155" spans="3:3" x14ac:dyDescent="0.25">
      <c r="C155"/>
    </row>
    <row r="156" spans="3:3" x14ac:dyDescent="0.25">
      <c r="C156"/>
    </row>
    <row r="157" spans="3:3" x14ac:dyDescent="0.25">
      <c r="C157"/>
    </row>
    <row r="158" spans="3:3" x14ac:dyDescent="0.25">
      <c r="C158"/>
    </row>
    <row r="159" spans="3:3" x14ac:dyDescent="0.25">
      <c r="C159"/>
    </row>
    <row r="160" spans="3:3" x14ac:dyDescent="0.25">
      <c r="C160"/>
    </row>
    <row r="161" spans="3:3" x14ac:dyDescent="0.25">
      <c r="C161"/>
    </row>
    <row r="162" spans="3:3" x14ac:dyDescent="0.25">
      <c r="C162"/>
    </row>
    <row r="163" spans="3:3" x14ac:dyDescent="0.25">
      <c r="C163"/>
    </row>
    <row r="164" spans="3:3" x14ac:dyDescent="0.25">
      <c r="C164"/>
    </row>
    <row r="165" spans="3:3" x14ac:dyDescent="0.25">
      <c r="C165"/>
    </row>
    <row r="166" spans="3:3" x14ac:dyDescent="0.25">
      <c r="C166"/>
    </row>
    <row r="167" spans="3:3" x14ac:dyDescent="0.25">
      <c r="C167"/>
    </row>
    <row r="168" spans="3:3" x14ac:dyDescent="0.25">
      <c r="C168"/>
    </row>
    <row r="169" spans="3:3" x14ac:dyDescent="0.25">
      <c r="C169"/>
    </row>
    <row r="170" spans="3:3" x14ac:dyDescent="0.25">
      <c r="C170"/>
    </row>
    <row r="171" spans="3:3" x14ac:dyDescent="0.25">
      <c r="C171"/>
    </row>
    <row r="172" spans="3:3" x14ac:dyDescent="0.25">
      <c r="C172"/>
    </row>
    <row r="173" spans="3:3" x14ac:dyDescent="0.25">
      <c r="C173"/>
    </row>
    <row r="174" spans="3:3" x14ac:dyDescent="0.25">
      <c r="C174"/>
    </row>
    <row r="175" spans="3:3" x14ac:dyDescent="0.25">
      <c r="C175"/>
    </row>
    <row r="176" spans="3:3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mindSHIFT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Cortez</dc:creator>
  <cp:lastModifiedBy>Praveen M M</cp:lastModifiedBy>
  <dcterms:created xsi:type="dcterms:W3CDTF">2018-03-15T12:31:02Z</dcterms:created>
  <dcterms:modified xsi:type="dcterms:W3CDTF">2020-09-08T00:46:34Z</dcterms:modified>
</cp:coreProperties>
</file>